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2023" sheetId="5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5" l="1"/>
  <c r="E45" i="5"/>
  <c r="E46" i="5"/>
  <c r="E41" i="5"/>
  <c r="E42" i="5"/>
  <c r="E43" i="5"/>
  <c r="E40" i="5"/>
  <c r="E70" i="5"/>
  <c r="E71" i="5"/>
  <c r="E72" i="5"/>
  <c r="E73" i="5"/>
  <c r="E74" i="5"/>
  <c r="E75" i="5"/>
  <c r="E76" i="5"/>
  <c r="E77" i="5"/>
  <c r="E69" i="5"/>
  <c r="E67" i="5"/>
  <c r="E66" i="5"/>
  <c r="E62" i="5"/>
  <c r="E63" i="5"/>
  <c r="E64" i="5"/>
  <c r="E61" i="5"/>
  <c r="E59" i="5"/>
  <c r="E97" i="5"/>
  <c r="E98" i="5"/>
  <c r="E99" i="5"/>
  <c r="E100" i="5"/>
  <c r="E101" i="5"/>
  <c r="E96" i="5"/>
  <c r="E92" i="5"/>
  <c r="E93" i="5"/>
  <c r="E94" i="5"/>
  <c r="E91" i="5"/>
  <c r="E85" i="5"/>
  <c r="E86" i="5"/>
  <c r="E87" i="5"/>
  <c r="E88" i="5"/>
  <c r="E89" i="5"/>
  <c r="E80" i="5"/>
  <c r="E81" i="5"/>
  <c r="E50" i="5"/>
  <c r="E29" i="5"/>
  <c r="E30" i="5"/>
  <c r="E31" i="5"/>
  <c r="E38" i="5"/>
  <c r="E33" i="5"/>
  <c r="E34" i="5"/>
  <c r="E35" i="5"/>
  <c r="E36" i="5"/>
  <c r="E37" i="5"/>
  <c r="E26" i="5" l="1"/>
  <c r="E27" i="5"/>
  <c r="E25" i="5"/>
  <c r="E57" i="5" l="1"/>
  <c r="E82" i="5"/>
  <c r="E83" i="5"/>
  <c r="E84" i="5"/>
  <c r="E79" i="5"/>
  <c r="E53" i="5" l="1"/>
  <c r="E54" i="5"/>
  <c r="E55" i="5"/>
  <c r="E12" i="5" l="1"/>
  <c r="E13" i="5"/>
  <c r="E14" i="5"/>
  <c r="E15" i="5"/>
  <c r="E16" i="5"/>
  <c r="E17" i="5"/>
  <c r="E18" i="5"/>
  <c r="E19" i="5"/>
  <c r="E20" i="5"/>
  <c r="E21" i="5"/>
  <c r="E22" i="5"/>
  <c r="E5" i="5"/>
  <c r="E6" i="5"/>
  <c r="E7" i="5"/>
  <c r="E8" i="5"/>
  <c r="E9" i="5"/>
  <c r="E4" i="5"/>
  <c r="E52" i="5" l="1"/>
  <c r="E48" i="5"/>
  <c r="E32" i="5"/>
  <c r="E11" i="5"/>
  <c r="E10" i="5"/>
</calcChain>
</file>

<file path=xl/sharedStrings.xml><?xml version="1.0" encoding="utf-8"?>
<sst xmlns="http://schemas.openxmlformats.org/spreadsheetml/2006/main" count="262" uniqueCount="197">
  <si>
    <t>лет</t>
  </si>
  <si>
    <t>процентов</t>
  </si>
  <si>
    <t>человек</t>
  </si>
  <si>
    <t>Показатель (индикатор) (наименование)</t>
  </si>
  <si>
    <t>Единица измерения</t>
  </si>
  <si>
    <t>Сведения о показателях (индикаторах) государственной программы Республики Тыва "Развитие здравоохранения на 2018-2025 годы"</t>
  </si>
  <si>
    <t>случаев на 100 тыс. населения</t>
  </si>
  <si>
    <t>Реализация мероприятий по предупреждению и борьбе с социально значимыми инфекционными заболеваниями</t>
  </si>
  <si>
    <t>процент</t>
  </si>
  <si>
    <t>случаев на 100 тыс. детского населения</t>
  </si>
  <si>
    <t>дней</t>
  </si>
  <si>
    <t>Модернизация первичного звена здравоохранения Республики Тыва на 2021-2025 годы</t>
  </si>
  <si>
    <t>единиц</t>
  </si>
  <si>
    <t>% исполнения</t>
  </si>
  <si>
    <t>Фактический результат выполнения мероприятия</t>
  </si>
  <si>
    <t>Число детей, рожденных одной женщиной на протяжении всего периода составило 2,9 человек</t>
  </si>
  <si>
    <t>План на 2023 год</t>
  </si>
  <si>
    <t>1. Ожидаемая продолжительность жизни при рождении</t>
  </si>
  <si>
    <t>2. Смертность населения в трудоспособном возрасте</t>
  </si>
  <si>
    <t>3. Смертность от болезней системы кровообращения</t>
  </si>
  <si>
    <t>4. Смертность от новообразований (в том числе от злокачественных)</t>
  </si>
  <si>
    <t>5. Удовлетворенность населения качеством оказания медицинской помощи</t>
  </si>
  <si>
    <t>6. Младенческая смертность</t>
  </si>
  <si>
    <t>случаев на 1000 родившихся живыми</t>
  </si>
  <si>
    <t>7. 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наблюдения, от всех пациентов с болезнями системы кровообращения, состоящих под диспансерным наблюдением</t>
  </si>
  <si>
    <t>8. Доля лиц с онкологическими заболеваниями, прошедших обследование и (или) лечение в текущем году, из числа состоящих под диспансерным наблюдением</t>
  </si>
  <si>
    <t>9. 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</si>
  <si>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10. Коэффициент естественного прироста населения на 1,0 тыс. населения</t>
  </si>
  <si>
    <t>тыс. человек</t>
  </si>
  <si>
    <t>11. Увеличение суммарного коэффициента рождаемости</t>
  </si>
  <si>
    <t>12. Увеличение ожидаемой продолжительности здоровой жизни до 67 лет</t>
  </si>
  <si>
    <t>13. Обеспечение охвата всех граждан профилактическими медицинскими осмотрами не реже одного раза в год</t>
  </si>
  <si>
    <t>14. Смертность от туберкулеза</t>
  </si>
  <si>
    <t>15. Снижение детской заболеваемости туберкулезом</t>
  </si>
  <si>
    <t>16. Снижение подростковой заболеваемости туберкулезом</t>
  </si>
  <si>
    <t>случаев на 100 тыс. подросткового населения</t>
  </si>
  <si>
    <t>17. Эффективность работы туберкулезных санаторных коек</t>
  </si>
  <si>
    <t>18. Эффективность лечения больных с множественной лекарственной устойчивостью и широкой лекарственной устойчивостью туберкулезом</t>
  </si>
  <si>
    <t>19. Доля больных пролеченных вирусным гепатитами</t>
  </si>
  <si>
    <t>Показатели Соглашений</t>
  </si>
  <si>
    <t>20. Охват медицинским освидетельствованием на вирус иммунодефицита человека (далее – ВИЧ-инфекцию)</t>
  </si>
  <si>
    <t>21. Охват населения профилактическими осмотрами на туберкулез</t>
  </si>
  <si>
    <t>22. Уровень информированности населения в возрасте 18-49 лет по вопросам ВИЧ инфекции</t>
  </si>
  <si>
    <t>Развитие системы оказания первичной медико-санитарной помощи</t>
  </si>
  <si>
    <t>23. Доля граждан из числа прошедших профилактический медицинский осмотр и (или) диспансеризацию, получивших возможность доступа к данным о прохождении профилактического медицинского осмотра и (или) диспансеризации в Личном кабинете пациента «Мое здоровье» на Едином портале государственных услуг и функций в отчетном году</t>
  </si>
  <si>
    <t>24. Количество посещений при  выездах мобильных  медицинских бригад, оснащенных мобильными медицинскими комплексами, тыс. посещений на 1 мобильную медицинскую бригаду</t>
  </si>
  <si>
    <t>тысяча посещений</t>
  </si>
  <si>
    <t>25. Число выполненных посещений гражданами поликлиник и поликлинических подразделений, участвующих в создании и тиражировании «Новой модели организации оказания медицинской помощи»</t>
  </si>
  <si>
    <t>26. Число лиц (пациентов), дополнительно эвакуированных с использованием санитарной авиации (ежегодно, человек ) не менее</t>
  </si>
  <si>
    <t xml:space="preserve">27. Число посещений сельскими жителями ФП, ФАПов и ВА, в расчете на 1 сельского жителя </t>
  </si>
  <si>
    <t>посещение</t>
  </si>
  <si>
    <t>28. Доля населенных пунктов с числом жителей до 2000 человек, населению которых доступна первичная медико-санитарная помощь по месту их проживания</t>
  </si>
  <si>
    <t>29. Доля граждан, ежегодно проходящих профилактический медицинский осмотр и (или) диспансеризацию, от общего числа населения</t>
  </si>
  <si>
    <t>30. Доля поликлиник и поликлинических подразделений, участвующих в создании и тиражировании «Новой модели организации оказания медицинской помощи», от общего количества таких организаций</t>
  </si>
  <si>
    <t>31. Доля обоснованных жалоб пациентов, застрахованных в системе обязательного медицинского страхования, на оказание медицинской помощи в системе обязательного медицинского страхования, урегулированных в досудебном порядке (от общего числа обоснованных жалоб пациентов), не менее</t>
  </si>
  <si>
    <t>32. Доля лиц, госпитализированных по экстренным показаниям в течение первых суток от общего числа больных, к которым совершены вылеты</t>
  </si>
  <si>
    <t>проценты</t>
  </si>
  <si>
    <t>Борьба с сердечно-сосудистыми заболеваниями</t>
  </si>
  <si>
    <t>33. Профилактика развития сердечно-сосудистых заболеваний и сердечно-сосудистых осложнений у пациентов находящихся на диспансерном наблюдении</t>
  </si>
  <si>
    <t>34. Больничная летальность от инфаркта миокарда</t>
  </si>
  <si>
    <t>35. Больничная летальность от острого нарушения мозгового кровообращения</t>
  </si>
  <si>
    <t>36. Летальность больных с болезнями системы кровообращения среди лиц с болезнями системы кровообращения, состоящих под диспансерным наблюдением (умершие от БСК/число лиц с БСК, состоящих под диспансерным наблюдением)</t>
  </si>
  <si>
    <t>37. 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</si>
  <si>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>38. 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получивших в отчетном году необходимые лекарственные препараты  в амбулаторных условиях</t>
  </si>
  <si>
    <t>39. Количество рентген-эндоваскулярных вмешательств в лечебных целях</t>
  </si>
  <si>
    <t>тысяча единиц</t>
  </si>
  <si>
    <t>Обеспечение расширенного неонатального скрининга</t>
  </si>
  <si>
    <t>40. Массовое обследование новорожденных на врожденные и (или) наследственные заболевания в рамках расширенного неонатального скрининга</t>
  </si>
  <si>
    <t>41. Лица старше трудоспособного возраста из групп риска, проживающие в организациях социального обслуживания, прошедшие вакцинацию против пневмококковой инфекции</t>
  </si>
  <si>
    <t>Развитие системы паллиативной медицинской помощи</t>
  </si>
  <si>
    <t>42. Количество медицинских организаций, имеющие структурные подразделения, оказывающие специализированную паллиативную медицинскую помощь, оснащенные медицинскими изделиями в соответствии со стандартами оснащения, предусмотренными положением об организации паллиативной медицинской помощи</t>
  </si>
  <si>
    <t xml:space="preserve">43. Количество пациентов, нуждающиеся в паллиативной медицинской помощи, для купирования тяжелых симптомов заболевания, в том числе для обезболивания, обеспеченные лекарственными препаратами, содержащими наркотические средства и психотропные вещества </t>
  </si>
  <si>
    <t>44. Количество пациентов, нуждающиеся в паллиативной медицинской помощи, обеспеченные медицинскими изделиями, предназначенными для поддержания функций органов и систем организма человека, для использования на дому</t>
  </si>
  <si>
    <t>45. Количество приобретенных автомобилей в соответствии со стандартами оснащения отделения выездной патронажной паллиативной медицинской помощи взрослым и легковые автомашины в соответствии со стандартами оснащения отделения выездной патронажной паллиативной медицинской помощи детям, предусмотренным положением об организации оказания паллиативной медицинской помощи</t>
  </si>
  <si>
    <t>46. Количество пациентов, которым оказана высокотехнологичная медицинская помощь, не включенная в базовую программу обязательного медицинского страхования</t>
  </si>
  <si>
    <t>47. Оснащение медицинскими изделиями медицинские организации, имеющие в своей структуре подразделения, оказывающие медицинскую помощь по медицинской реабилитации в соответствии с порядками организации медицинской реабилитации взрослых и детей</t>
  </si>
  <si>
    <t>Борьба с онкологическим заболеваниями</t>
  </si>
  <si>
    <t>48. Доля лиц с онкологическим заболеваниями, прошедшие обследование и/или лечение в текущем году из числа состоящих под диспансерным наблюдением</t>
  </si>
  <si>
    <t>49. Доля злокачественных новообразований, выявленных на I-II стадиях</t>
  </si>
  <si>
    <t>50. Удельный вес больных со злокачественными новообразованиями, состоящих на учете 5 лет и более из общего числа больных со злокачественными образованиями, состоящих под диспансерным наблюдением</t>
  </si>
  <si>
    <t>51. 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под диспансерное наблюдение в предыдущем году)</t>
  </si>
  <si>
    <t>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</t>
  </si>
  <si>
    <t>52. Темпы прироста первичной заболеваемости ожирением</t>
  </si>
  <si>
    <t>53. Розничные продажи алкогольной продукции на душу населения (в литрах этанола)</t>
  </si>
  <si>
    <t>литр чистого (100 %) спирта</t>
  </si>
  <si>
    <t>Обеспечение медицинских организаций системы здравоохранения квалифицированными кадрами</t>
  </si>
  <si>
    <t>54. Обеспеченность населения врачами, работающими в государственных и муниципальных медицинских организациях</t>
  </si>
  <si>
    <t>на 10 тыс. населения</t>
  </si>
  <si>
    <t>55. Обеспеченность населения врачами, оказывающими первичную медико-санитарную помощь</t>
  </si>
  <si>
    <t xml:space="preserve">56. Обеспеченность медицинскими работниками, оказывающими скорую медицинскую помощь </t>
  </si>
  <si>
    <t xml:space="preserve">57. Обеспеченность населения врачами, оказывающими специализированную медицинскую помощь </t>
  </si>
  <si>
    <t>58. Обеспеченность населения средними медицинскими работниками, работающими в государственных и муниципальных медицинских организациях</t>
  </si>
  <si>
    <t>59. Укомплектованность медицинских организаций, оказывающих медицинскую помощь в амбулаторных условиях (доля занятых физическими лицами должностей от общего количества должностей в медицинских организациях, оказывающих медицинскую помощь в амбулаторных условиях): врачами</t>
  </si>
  <si>
    <t>60. Укомплектованность медицинских организаций, оказывающих медицинскую помощь в амбулаторных условиях (доля занятых физическими лицами должностей от общего количества должностей в медицинских организациях, оказывающих медицинскую помощь в амбулаторных условиях): средними медицинскими работниками</t>
  </si>
  <si>
    <t>61. Укомплектованность фельдшерско-акушерских пунктов, врачебных амбулаторий медицинскими работниками</t>
  </si>
  <si>
    <t>62. Число специалистов, участвующих в системе непрерывного образования медицинских работников, в том числе с использованием дистанционных образовательных технологий</t>
  </si>
  <si>
    <t>тысяча человек</t>
  </si>
  <si>
    <t>Развитие детского здравоохранения, включая создание современной инфраструктуры оказания медицинской помощи детям</t>
  </si>
  <si>
    <t>63. Укомплектованность медицинских организаций, оказывающих медицинскую помощь детям (доля занятых физическими лицами должностей от общего количества должностей в медицинских организациях, оказывающих медицинскую помощь в амбулаторных условиях): врачами-педиатрами</t>
  </si>
  <si>
    <t>64. Доля детских поликлиник и детских поликлинических отделений с созданной современной инфраструктурой оказания медицинской помощи детям</t>
  </si>
  <si>
    <t>65. Число выполненных детьми посещений детских поликлиник и поликлинических подразделений, в которых созданы комфортные условия пребывания детей и дооснащенных медицинским оборудованием, от общего числа посещений детьми детских поликлиник и поликлинических подразделений</t>
  </si>
  <si>
    <t xml:space="preserve">66. Доля посещений детьми медицинских организаций с профилактическими целями </t>
  </si>
  <si>
    <t>67. Смертность детей в возрасте 0-4 года на 1000 родившихся живыми</t>
  </si>
  <si>
    <t>68. Смертность детей в возрасте 0-17 года на 100 тысяч детей соответствующего возраста</t>
  </si>
  <si>
    <t>число случаев на 100 тысяч детей соответствующего возраста</t>
  </si>
  <si>
    <t>69. Доля взятых под диспансерное наблюдение детей в возрасте 0-17 лет с впервые в жизни установленными диагнозами болезни костно-мышечной системы и соединительной ткани</t>
  </si>
  <si>
    <t>70. Доля взятых под диспансерное наблюдение детей в возрасте 0-17 лет с впервые в жизни установленными диагнозами болезней глаза и его придаточного аппарата</t>
  </si>
  <si>
    <t>71. Доля взятых под диспансерное наблюдение детей в возрасте 0-17 лет с впервые в жизни установленными диагнозами болезней органов пищеварения</t>
  </si>
  <si>
    <t>72. Доля взятых под диспансерное наблюдение детей в возрасте 0-17 лет с впервые в жизни установленными диагнозами болезней системы кровообращения</t>
  </si>
  <si>
    <t>73. 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</t>
  </si>
  <si>
    <t>74. Доля зданий медицинских организаций, оказывающих первичную медико-санитарную помощь, находящихся в аварийном состоянии, требующих сноса, реконструкции и капитального ремонта</t>
  </si>
  <si>
    <t>75. Доля оборудования в подразделениях, оказывающих медицинскую помощь в амбулаторных условиях, со сроком эксплуатации свыше 10 лет от общего числа данного вида оборудования</t>
  </si>
  <si>
    <t>76. Число посещений сельскими жителями медицинских организаций на 1 сельского жителя в год</t>
  </si>
  <si>
    <t>77. Оценка общественного мнения по удовлетворенности населения медицинской помощи</t>
  </si>
  <si>
    <t>78. 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</t>
  </si>
  <si>
    <t>79. Доля записей к врачу, совершенных гражданам дистанционно</t>
  </si>
  <si>
    <t>80. Доля граждан, являющихся пользователями ЕПГУ, которым доступны электронные медицинские документы в личном кабинете пациента «Мое здоровье» по факту оказания медицинской помощи</t>
  </si>
  <si>
    <t>81. Доля случаев оказания медицинской помощи, по которым предоставлены электронные медицинские документы в подсистеме ЕГИСЗ</t>
  </si>
  <si>
    <t>82. Доля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Республики Тыва</t>
  </si>
  <si>
    <t>83. Число граждан воспользовавшимся услугами (сервисами) в Личном кабинете пациента «Мое здоровье» на Едином портале государственных услуг и функций</t>
  </si>
  <si>
    <t>Тысяча человек</t>
  </si>
  <si>
    <t>Разработка и реализация программы системной поддержки и повышения качества жизни граждан старшего поколения</t>
  </si>
  <si>
    <t>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</si>
  <si>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Оснащение медицинскими изделиями медицинских организаций, осуществляющих медицинскую реабилитацию</t>
  </si>
  <si>
    <t>Создание единого цифрового контура в здравоохранения на основе единой государственной информационной системы здравоохранения (ЕГИСЗ)</t>
  </si>
  <si>
    <t>число детей, рожденных одной женщиной на протяжении всего периода</t>
  </si>
  <si>
    <t>Факт за 3 мес. 2023 г.</t>
  </si>
  <si>
    <t>По данным ЕМИСС за 2 мес. 2023 г. показатель составил 6,1 %.</t>
  </si>
  <si>
    <t>По данным ЕМИСС за 2 мес. 2023 г. показатель составил 5,1 %.</t>
  </si>
  <si>
    <t>За отчетный период эвакуировано с использованием санитарной авиации 85 человек, в том числе 22 детей, из них детей до 1 года - 7 человек.</t>
  </si>
  <si>
    <t>Принято направлений на расширенный неонатальный скрининг в Перинатальном центре - 1402 - 99,6 %</t>
  </si>
  <si>
    <t>В республике имеются 2 медицинские организации, имеющие структурные подразделения, оказывающие специализированную паллиативную медицинскую помощь, оснащенные медицинскими изделиями в соответствии со стандартами оснащения, предусмотренными положением об организации паллиативной медицинской помощи</t>
  </si>
  <si>
    <t>Запланировано приобретение 1 ед. автотранспорта для нужды ГБУЗ РТ "Ресонкодиспансер". Аукцион состоится 04.04.2023 г.</t>
  </si>
  <si>
    <t xml:space="preserve">В 2023 году запланировано оказание высокотехнологичной медицинской помощи, не включенной в базовую программу обязательного медицинского страхования 4 больным </t>
  </si>
  <si>
    <t xml:space="preserve">В соответствии с Соглашением о предоставлении в 2023-2025 годах субсидии из федерального бюджета бюджету Республики Тыва на оснащение медицинскими изделиями медицинских организаций, осуществляющих медицинскую реабилитацию от «27» декабря 2022 г. № 056-09-2023-102 в 2023 году предусмотрено оснащение медицинскими изделиями региональные медицинские организации, имеющие в своей структуре подразделения, оказывающие медицинскую помощь по медицинской реабилитации в
соответствии с порядками организации медицинской реабилитации взрослых и детей на сумму 35 583 500,00 рублей. Заключено ГК на  сумму 32 495 286,67 руб. на поставку 22 ед. оборудования.
</t>
  </si>
  <si>
    <t>По данным медицинских организаций умерло 204 чел. в трудоспособном возрасте (АППГ - 199 чел.), показатель смертности населения в трудоспособном возрасте составил 683,7 на 100 тыс. населения, что на 16,9 % выше чем запланировано (план на 2023 г. –  585). АППГ - 681,0 на 100 тыс. населения.</t>
  </si>
  <si>
    <t>По данным медицинских организаций республики умерло от болезней системы кровообращения 172 чел. (АППГ - 191 чел.), показатель смертности от болезней системы кровообращения составил 319,9 на 100 тыс. населения, что на 5,2 % ниже планового показателя 2023 г.</t>
  </si>
  <si>
    <t>По данным медицинских организаций республики умерло от новообразований 59 чел. (АППГ - 46 чел.), показатель смертности от новообразований составил 109,7 на 100 тыс. населения, что на 8,9 % больше чем план.</t>
  </si>
  <si>
    <t xml:space="preserve">Умерло младенцев 8 чел. (АППГ - 2 чел.), показатель младенческой смертности составил на 8,2 на 1000 родившихся живыми
</t>
  </si>
  <si>
    <t>Естественный прирост - 493 чел., коэффициент естественного прироста составил 9,1 тыс. чел. на 1000 населения</t>
  </si>
  <si>
    <t xml:space="preserve">За отчетный период количество пациентов, нуждающиеся в паллиативной медицинской помощи, для купирования тяжелых симптомов заболевания, в том числе для обезболивания, обеспеченные лекарственными препаратами, содержащими наркотические средства и психотропные вещества составило 83 чел. </t>
  </si>
  <si>
    <t>За отчетный период 116 детей  обеспечены медицинскими изделиями, предназначенными для поддержания функций органов и систем организма человека, для использования на дому</t>
  </si>
  <si>
    <t>Проведено 6494 случаев профилактических медицинских осмотров всех граждан, что составляет 7,6 % от плана (план на 2023 г. - 85211 случаев) и 1,9 % от численности населения (населения на 01.01.2023 г. - 337271 чел.).</t>
  </si>
  <si>
    <t>По данным Росстата ожидаемая продолжительность здоровой жизни составлило 59,4 лет за 2021 год</t>
  </si>
  <si>
    <t>Укомплектованность медицинских организаций, казывающих медицинскую помощь детям врачами-педиатрами составляет 94,3 процентов</t>
  </si>
  <si>
    <t>Обеспеченность населения врачами, работающими в государственных и муниципальных медицинских организациях составляет 47,59 на 10 тыс. населения</t>
  </si>
  <si>
    <t>Обеспеченность населения врачами, оказывающими первичную медико-санитарную помощь составляет 26,75 на 10 тыс. населения</t>
  </si>
  <si>
    <t>Обеспеченность медицинскими работниками, оказывающими скорую медицинскую помощь составляет 8,06 на 10 тыс. населения</t>
  </si>
  <si>
    <t xml:space="preserve"> Обеспеченность населения врачами, оказывающими специализированную медицинскую помощь составляет 16,93 на 10 тыс. населения</t>
  </si>
  <si>
    <t>Обеспеченность населения средними медицинскими работниками, работающими в государственных и муниципальных медицинских организациях составляет 134,15 на 10 тыс. населения</t>
  </si>
  <si>
    <t>Укомплектованность медицинских организаций, оказывающих медицинскую помощь в амбулаторных условиях врачами составляет 88,62 процентов</t>
  </si>
  <si>
    <t>Укомплектованность медицинских организаций, оказывающих медицинскую помощь в амбулаторных условиях средними медицинскими работниками составляет 94,72 процентов</t>
  </si>
  <si>
    <t>Укомплектованность фельдшерско-акушерских пунктов, врачебных амбулаторий медицинскими работниками составляет 91,71 процентов</t>
  </si>
  <si>
    <t>В системе непрерывного образования медицинских работников, в том числе с использованием дистанционных образовательных технологий участвуют 6,85 тыс. человек</t>
  </si>
  <si>
    <t>На 2022 год запланировано проведение профилактических медицинских осмотров детей 57684 случаев. Факт за отчетный период 4321 случаев или 7,5 процентов</t>
  </si>
  <si>
    <t xml:space="preserve">Умерло детей до 4 лет 15 чел. (АППГ - 2 чел.), показатель составил на 15,3на 1000 родившихся живыми
</t>
  </si>
  <si>
    <t>Умерло детей до 17 лет 29 чел. (АППГ - 4 чел.), показатель составил на 23,4 на 100 тыс. детей соответствующего возраста</t>
  </si>
  <si>
    <t>Фактически за 3 мес. 2023 г. обследовано на вирус иммунодефицита человека (далее – ВИЧ-инфекцию) 32520 чел. или 9,8 процент.Выполнен квартальный план 8 процентов.</t>
  </si>
  <si>
    <t>Фактически за 3 мес. 2023 г. проведено социсследование 420, процент исполнения 94. Выполнен план.</t>
  </si>
  <si>
    <t>По данным письма Минздрава России от 30.03.2023 г. № 18-5/И/2-5220 значение по данному показателю составляет 34% за 2022 год. По данным РМИС составляет 10,8% за март 2023 года. Прогнозируются изменения показателя при полном переходе на новую платформу РМИС, интегрированную с ВИМИС Минздрава России с апреля 2023 года.</t>
  </si>
  <si>
    <t>Медицинские организации на ПМК выезжают в сельские населения, труднодоступные районы республики в соответствии с утвержденным Минздравом РТ план-графиком выездов на 2023 год. Помесячный план достижения показателя за март 203 г. выполнен. (План- 1,05)</t>
  </si>
  <si>
    <t>Помесячный план показателя за март (1 кв.2023 г.) выполнен. План за 1 кв. 2023 - 580,0</t>
  </si>
  <si>
    <t>Помесячный план показателя за март (1 кв.2023 г.) выполнен. План за 1 кв. 2023 - 1,49</t>
  </si>
  <si>
    <t>Помесячный план показателя за март (1 кв.2023 г.) выполнен. План за 1 кв. 2023 - 97,0</t>
  </si>
  <si>
    <t xml:space="preserve"> По решению коллегии № 3 от 09.09.2022 г. Минздрава Республики Тыва реализуется меропрития по охвату населения  медосм и диспансеризацией.</t>
  </si>
  <si>
    <t>Помесячный план показателя за март (1 кв.2023 г.) выполнен. План за 1 кв. 2023 - 54,91</t>
  </si>
  <si>
    <t>Помесячный план показателя за март (1 кв.2023 г.) выполнен. План за 1 кв. 2023 - 96,80</t>
  </si>
  <si>
    <t>Помесячный план показателя за март (1 кв.2023 г.) выполнен. План за 1 кв. 2023 - 83,0</t>
  </si>
  <si>
    <t>В целях снижения больничной летальности от инфаркта миокарда Минздравом Республики Тыва издан приказ от 22.11.2022 1572пр/22 «Об организации медпомощи пациентам с ХСН» с открытием кабинета в КДП ГБУЗ РТ «Ресбольница №1». Плановое значение показателя за март 2023 г. выполнено. План -13,60</t>
  </si>
  <si>
    <t>Помесячный план показателя за март (1 кв.2023 г.) выполнен. План за 1 кв. 2023 - 15,0</t>
  </si>
  <si>
    <t>В целях снижения летальности больных, состоящих под диспансерным наблюдением реализуются мероприятия по решению коллегии Минздравом Республики Тыва 09.09.2022 г. №3</t>
  </si>
  <si>
    <t xml:space="preserve">В целях снижения  доли лиц с болезнями системы кровообращения, состоящих под диспансерным наблюдением Минздравом Республики Тыва 09.09.2022 г. проведена коллегия и принято решение о мерах повышения доступности и качества оказания медицинской помощи при болезнях системы кровообращения. </t>
  </si>
  <si>
    <t xml:space="preserve">В целях снижения смертности населения от сердечно-сосудистых заболеваний Минздравом Республики Тыва 09.09.2022 г. проведена коллегия и принято решение о мерах повышения доступности и качества оказания медицинской помощи при болезнях системы кровообращения. Каждая медицинская организация обеспечивает льготными лекарственными препаратами пациентов с сердечно-сосудистыми заболеваниями в амбулаторных условиях. </t>
  </si>
  <si>
    <t>В целях снижения смертности населения от сердечно-сосудистых заболеваний Минздравом Республики Тыва 09.09.2022 г. проведена коллегия и принято решение о мерах повышения доступности и качества оказания медицинской помощи при болезнях системы кровообращения</t>
  </si>
  <si>
    <t>Улучшение оснащения современным оборудованием ГБУЗ РТ "Ресонкодиспансер" за последние 2020-2022 годы привело к увеличению доли лиц с онкологическими заболеваниями, прошедших обследование и/или лечение в текущем году из числа состоящих под диспансерным наблюдением. Значение показателя за март 2023 года выполнено. План-18,80.</t>
  </si>
  <si>
    <t xml:space="preserve">
Во исполнение приказа Минздрава РТ от 13.02.2023 №147пр/23  реализуются мероприятия "Дорожной карты" по ВИМИС «Онкология». </t>
  </si>
  <si>
    <t>В Республике Тыва одногодичная летальность больных со злокачественными новообразованиями снижается в связи с улучшением оснащения цифровым оборудованием ГБУЗ РТ «Ресонкодиспансер» и внедрением нового Порядка оказания онкологической помощи населению.</t>
  </si>
  <si>
    <t>В Республике Тыва в 19 кабинетах медицинской профилактики ЦКБ, ММЦ проводятся профилактические работы по пропаганде здорового питания, реализованы программы по профилактике ожирения, взятие на диспансерный учет пациентов с группой риска развития ожирения. По данным диспансеризации за март  увеличилось выявления лиц, с впервые выявленным ожирением.</t>
  </si>
  <si>
    <t xml:space="preserve">По данным Росстата розничная продажа алкогольной продукции на территории Республики Тыва в 2022 г. уменьшилась на 0.8% по сравнению с 2021 годом (2021 г. – 2,7685; 2022 г. – 2,5455). </t>
  </si>
  <si>
    <t>Помесячное плановое значение показателя за март 2023 г. выполнено. План -94,20</t>
  </si>
  <si>
    <t xml:space="preserve">
Медицинскими организациями Республики Тыва обеспечено посещение детьми детских поликлиник и поликлинических подразделений, в которых созданы комфортные условия пребывания детей и дооснащенных медицинским оборудованием. </t>
  </si>
  <si>
    <t>Помесячное плановое значение показателя за март 2023 г. выполнено. План -86,0</t>
  </si>
  <si>
    <t>Помесячное плановое значение показателя за март 2023 г. выполнено. План -76,0</t>
  </si>
  <si>
    <t>Помесячное плановое значение показателя за март 2023 г. выполнено. План -87,0</t>
  </si>
  <si>
    <t>Помесячное плановое значение показателя за март 2023 г. выполнено. План -89,20</t>
  </si>
  <si>
    <t>Помесячное плановое значение показателя за март 2023 г. выполнено. План -23,7</t>
  </si>
  <si>
    <t>Помесячное плановое значение показателя за март 2023 г. выполнено. План -42,7</t>
  </si>
  <si>
    <t>Помесячное плановое значение показателя за март 2023 г. выполнено. План -2,19</t>
  </si>
  <si>
    <t>Помесячное плановое значение показателя за март 2023 г. выполнено. План -39,0</t>
  </si>
  <si>
    <t>Доля медицинских организаций здравоохранения республики, использующих медицинские информационные системы для организации и оказания медицинской помощи гражданам, обеспечивающих информационное  взаимодействие с ЕГИСЗ составляет 100%. Плановое значение показателя за март 2023 г. выполнено.</t>
  </si>
  <si>
    <t>Помесячное плановое значение показателя за март 2023 г. выполнено. План -14,0</t>
  </si>
  <si>
    <t>Минздравом Республики разработан и утвержден приказом от 29.03.2023 №369пр/23 План мероприятий «Дорожная карта»  РП ЕГИСЗ в 2023 году.</t>
  </si>
  <si>
    <t>Все 34 (100%) медицинские организации системы здравоохранения республики используют медицинские информационные системы.</t>
  </si>
  <si>
    <t>Показатель детской заболеваемости составил 36,3 на 100 тысяч детского населения,  что выше показателя аналогичного периода прошлого года на 4,8 раза</t>
  </si>
  <si>
    <t>Среди подростков выявлено 6 случаев туберкулеза (2022-4сл.),   показатель подростковой заболеваемости  увеличился на 51,0% , с 24,7 до 51,0  на 100 тыс. подросткового населения.</t>
  </si>
  <si>
    <t>От туберкулеза умерло 20 чел. (АППГ - 21 чел.), показатель составил 24,0 на 1000 тыс. нас. АППГ - 25,4 на 100 тыс. населения</t>
  </si>
  <si>
    <t>По данным медицинских организаций пролечено в условиях дневного стационара в амбулаторных условиях медицинских организаций 379 случаев, что составляет 0,3 % от детского населения (детское население - 123469 чел.). АППГ - 372 случаев.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</si>
</sst>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7" workbookViewId="0">
      <selection activeCell="F12" sqref="F12"/>
    </sheetView>
  </sheetViews>
  <sheetFormatPr defaultRowHeight="15" x14ac:dyDescent="0.25"/>
  <cols>
    <col min="1" max="1" width="48.140625" customWidth="1"/>
    <col min="2" max="2" width="18.7109375" customWidth="1"/>
    <col min="3" max="3" width="11.85546875" customWidth="1"/>
    <col min="4" max="4" width="15.7109375" style="9" customWidth="1"/>
    <col min="5" max="5" width="14" style="9" customWidth="1"/>
    <col min="6" max="6" width="63.28515625" style="12" customWidth="1"/>
  </cols>
  <sheetData>
    <row r="1" spans="1:6" ht="23.25" customHeight="1" x14ac:dyDescent="0.25">
      <c r="A1" s="23" t="s">
        <v>5</v>
      </c>
      <c r="B1" s="23"/>
      <c r="C1" s="23"/>
      <c r="D1" s="23"/>
      <c r="E1" s="23"/>
      <c r="F1" s="23"/>
    </row>
    <row r="3" spans="1:6" s="5" customFormat="1" ht="28.5" x14ac:dyDescent="0.25">
      <c r="A3" s="1" t="s">
        <v>3</v>
      </c>
      <c r="B3" s="1" t="s">
        <v>4</v>
      </c>
      <c r="C3" s="2" t="s">
        <v>16</v>
      </c>
      <c r="D3" s="7" t="s">
        <v>126</v>
      </c>
      <c r="E3" s="7" t="s">
        <v>13</v>
      </c>
      <c r="F3" s="7" t="s">
        <v>14</v>
      </c>
    </row>
    <row r="4" spans="1:6" ht="30" x14ac:dyDescent="0.25">
      <c r="A4" s="4" t="s">
        <v>17</v>
      </c>
      <c r="B4" s="3" t="s">
        <v>0</v>
      </c>
      <c r="C4" s="3">
        <v>68.06</v>
      </c>
      <c r="D4" s="8">
        <v>67.14</v>
      </c>
      <c r="E4" s="10">
        <f>D4*100/C4</f>
        <v>98.648251542756384</v>
      </c>
      <c r="F4" s="11"/>
    </row>
    <row r="5" spans="1:6" ht="75" x14ac:dyDescent="0.25">
      <c r="A5" s="4" t="s">
        <v>18</v>
      </c>
      <c r="B5" s="3" t="s">
        <v>6</v>
      </c>
      <c r="C5" s="3">
        <v>585</v>
      </c>
      <c r="D5" s="8">
        <v>683.7</v>
      </c>
      <c r="E5" s="10">
        <f t="shared" ref="E5:E9" si="0">D5*100/C5</f>
        <v>116.87179487179488</v>
      </c>
      <c r="F5" s="13" t="s">
        <v>135</v>
      </c>
    </row>
    <row r="6" spans="1:6" ht="68.25" customHeight="1" x14ac:dyDescent="0.25">
      <c r="A6" s="4" t="s">
        <v>19</v>
      </c>
      <c r="B6" s="3" t="s">
        <v>6</v>
      </c>
      <c r="C6" s="3">
        <v>304</v>
      </c>
      <c r="D6" s="8">
        <v>319.89999999999998</v>
      </c>
      <c r="E6" s="10">
        <f t="shared" si="0"/>
        <v>105.23026315789473</v>
      </c>
      <c r="F6" s="13" t="s">
        <v>136</v>
      </c>
    </row>
    <row r="7" spans="1:6" ht="60" x14ac:dyDescent="0.25">
      <c r="A7" s="4" t="s">
        <v>20</v>
      </c>
      <c r="B7" s="3" t="s">
        <v>6</v>
      </c>
      <c r="C7" s="3">
        <v>100.7</v>
      </c>
      <c r="D7" s="8">
        <v>109.7</v>
      </c>
      <c r="E7" s="10">
        <f t="shared" si="0"/>
        <v>108.93743793445879</v>
      </c>
      <c r="F7" s="13" t="s">
        <v>137</v>
      </c>
    </row>
    <row r="8" spans="1:6" ht="30" x14ac:dyDescent="0.25">
      <c r="A8" s="4" t="s">
        <v>21</v>
      </c>
      <c r="B8" s="3" t="s">
        <v>1</v>
      </c>
      <c r="C8" s="3">
        <v>49.3</v>
      </c>
      <c r="D8" s="8">
        <v>38.9</v>
      </c>
      <c r="E8" s="10">
        <f t="shared" si="0"/>
        <v>78.904665314401626</v>
      </c>
      <c r="F8" s="11"/>
    </row>
    <row r="9" spans="1:6" ht="45.75" customHeight="1" x14ac:dyDescent="0.25">
      <c r="A9" s="4" t="s">
        <v>22</v>
      </c>
      <c r="B9" s="3" t="s">
        <v>23</v>
      </c>
      <c r="C9" s="3">
        <v>6.3</v>
      </c>
      <c r="D9" s="8">
        <v>8.1999999999999993</v>
      </c>
      <c r="E9" s="10">
        <f t="shared" si="0"/>
        <v>130.15873015873015</v>
      </c>
      <c r="F9" s="13" t="s">
        <v>138</v>
      </c>
    </row>
    <row r="10" spans="1:6" ht="90" x14ac:dyDescent="0.25">
      <c r="A10" s="4" t="s">
        <v>24</v>
      </c>
      <c r="B10" s="3" t="s">
        <v>1</v>
      </c>
      <c r="C10" s="3">
        <v>70</v>
      </c>
      <c r="D10" s="8">
        <v>6.1</v>
      </c>
      <c r="E10" s="10">
        <f>D10*100/C10</f>
        <v>8.7142857142857135</v>
      </c>
      <c r="F10" s="11" t="s">
        <v>127</v>
      </c>
    </row>
    <row r="11" spans="1:6" ht="60" x14ac:dyDescent="0.25">
      <c r="A11" s="4" t="s">
        <v>25</v>
      </c>
      <c r="B11" s="3" t="s">
        <v>1</v>
      </c>
      <c r="C11" s="3">
        <v>75</v>
      </c>
      <c r="D11" s="8">
        <v>5.0999999999999996</v>
      </c>
      <c r="E11" s="10">
        <f>D11*100/C11</f>
        <v>6.7999999999999989</v>
      </c>
      <c r="F11" s="11" t="s">
        <v>128</v>
      </c>
    </row>
    <row r="12" spans="1:6" ht="75" x14ac:dyDescent="0.25">
      <c r="A12" s="4" t="s">
        <v>26</v>
      </c>
      <c r="B12" s="3" t="s">
        <v>1</v>
      </c>
      <c r="C12" s="3">
        <v>1.9</v>
      </c>
      <c r="D12" s="8">
        <v>0.3</v>
      </c>
      <c r="E12" s="10">
        <f t="shared" ref="E12:E22" si="1">D12*100/C12</f>
        <v>15.789473684210527</v>
      </c>
      <c r="F12" s="13" t="s">
        <v>196</v>
      </c>
    </row>
    <row r="13" spans="1:6" ht="30" x14ac:dyDescent="0.25">
      <c r="A13" s="4" t="s">
        <v>27</v>
      </c>
      <c r="B13" s="3" t="s">
        <v>28</v>
      </c>
      <c r="C13" s="3">
        <v>12</v>
      </c>
      <c r="D13" s="8">
        <v>9.1</v>
      </c>
      <c r="E13" s="10">
        <f t="shared" si="1"/>
        <v>75.833333333333329</v>
      </c>
      <c r="F13" s="13" t="s">
        <v>139</v>
      </c>
    </row>
    <row r="14" spans="1:6" ht="75" x14ac:dyDescent="0.25">
      <c r="A14" s="6" t="s">
        <v>29</v>
      </c>
      <c r="B14" s="3" t="s">
        <v>125</v>
      </c>
      <c r="C14" s="14">
        <v>3.3</v>
      </c>
      <c r="D14" s="8">
        <v>2.9</v>
      </c>
      <c r="E14" s="10">
        <f t="shared" si="1"/>
        <v>87.87878787878789</v>
      </c>
      <c r="F14" s="13" t="s">
        <v>15</v>
      </c>
    </row>
    <row r="15" spans="1:6" ht="30" x14ac:dyDescent="0.25">
      <c r="A15" s="4" t="s">
        <v>30</v>
      </c>
      <c r="B15" s="3" t="s">
        <v>0</v>
      </c>
      <c r="C15" s="3">
        <v>62.2</v>
      </c>
      <c r="D15" s="8"/>
      <c r="E15" s="10">
        <f t="shared" si="1"/>
        <v>0</v>
      </c>
      <c r="F15" s="13" t="s">
        <v>143</v>
      </c>
    </row>
    <row r="16" spans="1:6" ht="60" x14ac:dyDescent="0.25">
      <c r="A16" s="4" t="s">
        <v>31</v>
      </c>
      <c r="B16" s="3" t="s">
        <v>1</v>
      </c>
      <c r="C16" s="3">
        <v>59.7</v>
      </c>
      <c r="D16" s="8">
        <v>7.6</v>
      </c>
      <c r="E16" s="10">
        <f t="shared" si="1"/>
        <v>12.730318257956448</v>
      </c>
      <c r="F16" s="13" t="s">
        <v>142</v>
      </c>
    </row>
    <row r="17" spans="1:6" ht="30" x14ac:dyDescent="0.25">
      <c r="A17" s="4" t="s">
        <v>32</v>
      </c>
      <c r="B17" s="3" t="s">
        <v>6</v>
      </c>
      <c r="C17" s="3">
        <v>36.4</v>
      </c>
      <c r="D17" s="8">
        <v>24</v>
      </c>
      <c r="E17" s="10">
        <f t="shared" si="1"/>
        <v>65.934065934065941</v>
      </c>
      <c r="F17" s="13" t="s">
        <v>195</v>
      </c>
    </row>
    <row r="18" spans="1:6" ht="45" x14ac:dyDescent="0.25">
      <c r="A18" s="4" t="s">
        <v>33</v>
      </c>
      <c r="B18" s="3" t="s">
        <v>9</v>
      </c>
      <c r="C18" s="3">
        <v>48.5</v>
      </c>
      <c r="D18" s="8">
        <v>24</v>
      </c>
      <c r="E18" s="10">
        <f t="shared" si="1"/>
        <v>49.484536082474229</v>
      </c>
      <c r="F18" s="27" t="s">
        <v>193</v>
      </c>
    </row>
    <row r="19" spans="1:6" ht="60" x14ac:dyDescent="0.25">
      <c r="A19" s="4" t="s">
        <v>34</v>
      </c>
      <c r="B19" s="3" t="s">
        <v>35</v>
      </c>
      <c r="C19" s="3">
        <v>155.1</v>
      </c>
      <c r="D19" s="8">
        <v>36.299999999999997</v>
      </c>
      <c r="E19" s="10">
        <f t="shared" si="1"/>
        <v>23.404255319148934</v>
      </c>
      <c r="F19" s="27" t="s">
        <v>194</v>
      </c>
    </row>
    <row r="20" spans="1:6" ht="30" x14ac:dyDescent="0.25">
      <c r="A20" s="4" t="s">
        <v>36</v>
      </c>
      <c r="B20" s="3" t="s">
        <v>10</v>
      </c>
      <c r="C20" s="3">
        <v>264</v>
      </c>
      <c r="D20" s="8">
        <v>51</v>
      </c>
      <c r="E20" s="10">
        <f t="shared" si="1"/>
        <v>19.318181818181817</v>
      </c>
      <c r="F20" s="13"/>
    </row>
    <row r="21" spans="1:6" ht="60" x14ac:dyDescent="0.25">
      <c r="A21" s="4" t="s">
        <v>37</v>
      </c>
      <c r="B21" s="3" t="s">
        <v>1</v>
      </c>
      <c r="C21" s="3">
        <v>70</v>
      </c>
      <c r="D21" s="8">
        <v>264</v>
      </c>
      <c r="E21" s="10">
        <f t="shared" si="1"/>
        <v>377.14285714285717</v>
      </c>
      <c r="F21" s="13"/>
    </row>
    <row r="22" spans="1:6" ht="30" x14ac:dyDescent="0.25">
      <c r="A22" s="4" t="s">
        <v>38</v>
      </c>
      <c r="B22" s="3" t="s">
        <v>1</v>
      </c>
      <c r="C22" s="3">
        <v>95</v>
      </c>
      <c r="D22" s="8">
        <v>53.6</v>
      </c>
      <c r="E22" s="10">
        <f t="shared" si="1"/>
        <v>56.421052631578945</v>
      </c>
      <c r="F22" s="13"/>
    </row>
    <row r="23" spans="1:6" x14ac:dyDescent="0.25">
      <c r="A23" s="24" t="s">
        <v>39</v>
      </c>
      <c r="B23" s="25"/>
      <c r="C23" s="25"/>
      <c r="D23" s="25"/>
      <c r="E23" s="25"/>
      <c r="F23" s="26"/>
    </row>
    <row r="24" spans="1:6" x14ac:dyDescent="0.25">
      <c r="A24" s="20" t="s">
        <v>7</v>
      </c>
      <c r="B24" s="21"/>
      <c r="C24" s="21"/>
      <c r="D24" s="21"/>
      <c r="E24" s="21"/>
      <c r="F24" s="22"/>
    </row>
    <row r="25" spans="1:6" ht="45" x14ac:dyDescent="0.25">
      <c r="A25" s="4" t="s">
        <v>40</v>
      </c>
      <c r="B25" s="3" t="s">
        <v>1</v>
      </c>
      <c r="C25" s="3">
        <v>32</v>
      </c>
      <c r="D25" s="8">
        <v>9.8000000000000007</v>
      </c>
      <c r="E25" s="10">
        <f>D25*100/C25</f>
        <v>30.625000000000004</v>
      </c>
      <c r="F25" s="11" t="s">
        <v>157</v>
      </c>
    </row>
    <row r="26" spans="1:6" ht="30" x14ac:dyDescent="0.25">
      <c r="A26" s="4" t="s">
        <v>41</v>
      </c>
      <c r="B26" s="3" t="s">
        <v>1</v>
      </c>
      <c r="C26" s="3">
        <v>73</v>
      </c>
      <c r="D26" s="8">
        <v>15.1</v>
      </c>
      <c r="E26" s="10">
        <f t="shared" ref="E26:E27" si="2">D26*100/C26</f>
        <v>20.684931506849313</v>
      </c>
      <c r="F26" s="13"/>
    </row>
    <row r="27" spans="1:6" ht="30" x14ac:dyDescent="0.25">
      <c r="A27" s="4" t="s">
        <v>42</v>
      </c>
      <c r="B27" s="3" t="s">
        <v>1</v>
      </c>
      <c r="C27" s="3">
        <v>93</v>
      </c>
      <c r="D27" s="8">
        <v>94</v>
      </c>
      <c r="E27" s="10">
        <f t="shared" si="2"/>
        <v>101.0752688172043</v>
      </c>
      <c r="F27" s="11" t="s">
        <v>158</v>
      </c>
    </row>
    <row r="28" spans="1:6" x14ac:dyDescent="0.25">
      <c r="A28" s="20" t="s">
        <v>43</v>
      </c>
      <c r="B28" s="21"/>
      <c r="C28" s="21"/>
      <c r="D28" s="21"/>
      <c r="E28" s="21"/>
      <c r="F28" s="22"/>
    </row>
    <row r="29" spans="1:6" ht="120" x14ac:dyDescent="0.25">
      <c r="A29" s="4" t="s">
        <v>44</v>
      </c>
      <c r="B29" s="3" t="s">
        <v>8</v>
      </c>
      <c r="C29" s="3">
        <v>65</v>
      </c>
      <c r="D29" s="8">
        <v>10.8</v>
      </c>
      <c r="E29" s="10">
        <f t="shared" ref="E29:E31" si="3">D29*100/C29</f>
        <v>16.615384615384617</v>
      </c>
      <c r="F29" s="15" t="s">
        <v>159</v>
      </c>
    </row>
    <row r="30" spans="1:6" ht="75" x14ac:dyDescent="0.25">
      <c r="A30" s="4" t="s">
        <v>45</v>
      </c>
      <c r="B30" s="3" t="s">
        <v>46</v>
      </c>
      <c r="C30" s="3">
        <v>2</v>
      </c>
      <c r="D30" s="8">
        <v>1.06</v>
      </c>
      <c r="E30" s="10">
        <f t="shared" si="3"/>
        <v>53</v>
      </c>
      <c r="F30" s="15" t="s">
        <v>160</v>
      </c>
    </row>
    <row r="31" spans="1:6" ht="75" x14ac:dyDescent="0.25">
      <c r="A31" s="4" t="s">
        <v>47</v>
      </c>
      <c r="B31" s="3" t="s">
        <v>46</v>
      </c>
      <c r="C31" s="3">
        <v>1345.2</v>
      </c>
      <c r="D31" s="8">
        <v>593.4</v>
      </c>
      <c r="E31" s="10">
        <f t="shared" si="3"/>
        <v>44.112399643175735</v>
      </c>
      <c r="F31" s="4" t="s">
        <v>161</v>
      </c>
    </row>
    <row r="32" spans="1:6" ht="45" x14ac:dyDescent="0.25">
      <c r="A32" s="4" t="s">
        <v>48</v>
      </c>
      <c r="B32" s="3" t="s">
        <v>2</v>
      </c>
      <c r="C32" s="3">
        <v>264</v>
      </c>
      <c r="D32" s="8">
        <v>85</v>
      </c>
      <c r="E32" s="10">
        <f>D32*100/C32</f>
        <v>32.196969696969695</v>
      </c>
      <c r="F32" s="11" t="s">
        <v>129</v>
      </c>
    </row>
    <row r="33" spans="1:6" ht="30" x14ac:dyDescent="0.25">
      <c r="A33" s="4" t="s">
        <v>49</v>
      </c>
      <c r="B33" s="3" t="s">
        <v>50</v>
      </c>
      <c r="C33" s="3">
        <v>2.2400000000000002</v>
      </c>
      <c r="D33" s="8">
        <v>1.49</v>
      </c>
      <c r="E33" s="10">
        <f t="shared" ref="E33:E37" si="4">D33*100/C33</f>
        <v>66.517857142857139</v>
      </c>
      <c r="F33" s="4" t="s">
        <v>162</v>
      </c>
    </row>
    <row r="34" spans="1:6" ht="60" x14ac:dyDescent="0.25">
      <c r="A34" s="4" t="s">
        <v>51</v>
      </c>
      <c r="B34" s="3" t="s">
        <v>8</v>
      </c>
      <c r="C34" s="3">
        <v>98.23</v>
      </c>
      <c r="D34" s="8">
        <v>97</v>
      </c>
      <c r="E34" s="10">
        <f t="shared" si="4"/>
        <v>98.747836709762794</v>
      </c>
      <c r="F34" s="4" t="s">
        <v>163</v>
      </c>
    </row>
    <row r="35" spans="1:6" ht="45" x14ac:dyDescent="0.25">
      <c r="A35" s="4" t="s">
        <v>52</v>
      </c>
      <c r="B35" s="3" t="s">
        <v>8</v>
      </c>
      <c r="C35" s="3">
        <v>59.5</v>
      </c>
      <c r="D35" s="8">
        <v>17.66</v>
      </c>
      <c r="E35" s="10">
        <f t="shared" si="4"/>
        <v>29.680672268907564</v>
      </c>
      <c r="F35" s="16" t="s">
        <v>164</v>
      </c>
    </row>
    <row r="36" spans="1:6" ht="75" x14ac:dyDescent="0.25">
      <c r="A36" s="4" t="s">
        <v>53</v>
      </c>
      <c r="B36" s="3" t="s">
        <v>8</v>
      </c>
      <c r="C36" s="3">
        <v>78.400000000000006</v>
      </c>
      <c r="D36" s="8">
        <v>54.95</v>
      </c>
      <c r="E36" s="10">
        <f t="shared" si="4"/>
        <v>70.089285714285708</v>
      </c>
      <c r="F36" s="4" t="s">
        <v>165</v>
      </c>
    </row>
    <row r="37" spans="1:6" ht="105" x14ac:dyDescent="0.25">
      <c r="A37" s="4" t="s">
        <v>54</v>
      </c>
      <c r="B37" s="3" t="s">
        <v>1</v>
      </c>
      <c r="C37" s="3">
        <v>98</v>
      </c>
      <c r="D37" s="8">
        <v>96.8</v>
      </c>
      <c r="E37" s="10">
        <f t="shared" si="4"/>
        <v>98.775510204081627</v>
      </c>
      <c r="F37" s="4" t="s">
        <v>166</v>
      </c>
    </row>
    <row r="38" spans="1:6" ht="45" x14ac:dyDescent="0.25">
      <c r="A38" s="4" t="s">
        <v>55</v>
      </c>
      <c r="B38" s="3" t="s">
        <v>56</v>
      </c>
      <c r="C38" s="3">
        <v>90</v>
      </c>
      <c r="D38" s="8">
        <v>99.4</v>
      </c>
      <c r="E38" s="10">
        <f>D38*100/C38</f>
        <v>110.44444444444444</v>
      </c>
      <c r="F38" s="4" t="s">
        <v>167</v>
      </c>
    </row>
    <row r="39" spans="1:6" x14ac:dyDescent="0.25">
      <c r="A39" s="20" t="s">
        <v>57</v>
      </c>
      <c r="B39" s="21"/>
      <c r="C39" s="21"/>
      <c r="D39" s="21"/>
      <c r="E39" s="21"/>
      <c r="F39" s="22"/>
    </row>
    <row r="40" spans="1:6" ht="60" hidden="1" x14ac:dyDescent="0.25">
      <c r="A40" s="4" t="s">
        <v>58</v>
      </c>
      <c r="B40" s="3" t="s">
        <v>56</v>
      </c>
      <c r="C40" s="3">
        <v>90</v>
      </c>
      <c r="D40" s="8"/>
      <c r="E40" s="8">
        <f>D40*100/C40</f>
        <v>0</v>
      </c>
      <c r="F40" s="11"/>
    </row>
    <row r="41" spans="1:6" ht="78.75" customHeight="1" x14ac:dyDescent="0.25">
      <c r="A41" s="4" t="s">
        <v>59</v>
      </c>
      <c r="B41" s="3" t="s">
        <v>56</v>
      </c>
      <c r="C41" s="3">
        <v>11.6</v>
      </c>
      <c r="D41" s="8">
        <v>12.3</v>
      </c>
      <c r="E41" s="10">
        <f t="shared" ref="E41:E46" si="5">D41*100/C41</f>
        <v>106.0344827586207</v>
      </c>
      <c r="F41" s="15" t="s">
        <v>168</v>
      </c>
    </row>
    <row r="42" spans="1:6" ht="30" x14ac:dyDescent="0.25">
      <c r="A42" s="4" t="s">
        <v>60</v>
      </c>
      <c r="B42" s="3"/>
      <c r="C42" s="3">
        <v>14.7</v>
      </c>
      <c r="D42" s="8">
        <v>7.4</v>
      </c>
      <c r="E42" s="10">
        <f t="shared" si="5"/>
        <v>50.34013605442177</v>
      </c>
      <c r="F42" s="4" t="s">
        <v>169</v>
      </c>
    </row>
    <row r="43" spans="1:6" ht="75" x14ac:dyDescent="0.25">
      <c r="A43" s="4" t="s">
        <v>61</v>
      </c>
      <c r="B43" s="3" t="s">
        <v>56</v>
      </c>
      <c r="C43" s="3">
        <v>2.19</v>
      </c>
      <c r="D43" s="8">
        <v>0.3</v>
      </c>
      <c r="E43" s="10">
        <f t="shared" si="5"/>
        <v>13.698630136986301</v>
      </c>
      <c r="F43" s="15" t="s">
        <v>170</v>
      </c>
    </row>
    <row r="44" spans="1:6" ht="93.75" customHeight="1" x14ac:dyDescent="0.25">
      <c r="A44" s="4" t="s">
        <v>62</v>
      </c>
      <c r="B44" s="3" t="s">
        <v>8</v>
      </c>
      <c r="C44" s="3">
        <v>70</v>
      </c>
      <c r="D44" s="8">
        <v>68.8</v>
      </c>
      <c r="E44" s="10">
        <f t="shared" si="5"/>
        <v>98.285714285714292</v>
      </c>
      <c r="F44" s="15" t="s">
        <v>171</v>
      </c>
    </row>
    <row r="45" spans="1:6" ht="135" x14ac:dyDescent="0.25">
      <c r="A45" s="4" t="s">
        <v>63</v>
      </c>
      <c r="B45" s="3" t="s">
        <v>8</v>
      </c>
      <c r="C45" s="3">
        <v>90</v>
      </c>
      <c r="D45" s="8">
        <v>70.599999999999994</v>
      </c>
      <c r="E45" s="10">
        <f t="shared" si="5"/>
        <v>78.444444444444429</v>
      </c>
      <c r="F45" s="15" t="s">
        <v>172</v>
      </c>
    </row>
    <row r="46" spans="1:6" ht="75" x14ac:dyDescent="0.25">
      <c r="A46" s="4" t="s">
        <v>64</v>
      </c>
      <c r="B46" s="3" t="s">
        <v>65</v>
      </c>
      <c r="C46" s="3">
        <v>0.26400000000000001</v>
      </c>
      <c r="D46" s="8">
        <v>0.11</v>
      </c>
      <c r="E46" s="10">
        <f t="shared" si="5"/>
        <v>41.666666666666664</v>
      </c>
      <c r="F46" s="15" t="s">
        <v>173</v>
      </c>
    </row>
    <row r="47" spans="1:6" x14ac:dyDescent="0.25">
      <c r="A47" s="20" t="s">
        <v>66</v>
      </c>
      <c r="B47" s="21"/>
      <c r="C47" s="21"/>
      <c r="D47" s="21"/>
      <c r="E47" s="21"/>
      <c r="F47" s="22"/>
    </row>
    <row r="48" spans="1:6" ht="45" x14ac:dyDescent="0.25">
      <c r="A48" s="4" t="s">
        <v>67</v>
      </c>
      <c r="B48" s="3" t="s">
        <v>8</v>
      </c>
      <c r="C48" s="3">
        <v>80</v>
      </c>
      <c r="D48" s="8">
        <v>99.6</v>
      </c>
      <c r="E48" s="8">
        <f>D48*100/C48</f>
        <v>124.5</v>
      </c>
      <c r="F48" s="11" t="s">
        <v>130</v>
      </c>
    </row>
    <row r="49" spans="1:6" x14ac:dyDescent="0.25">
      <c r="A49" s="20" t="s">
        <v>121</v>
      </c>
      <c r="B49" s="21"/>
      <c r="C49" s="21"/>
      <c r="D49" s="21"/>
      <c r="E49" s="21"/>
      <c r="F49" s="22"/>
    </row>
    <row r="50" spans="1:6" ht="60" x14ac:dyDescent="0.25">
      <c r="A50" s="4" t="s">
        <v>68</v>
      </c>
      <c r="B50" s="3" t="s">
        <v>8</v>
      </c>
      <c r="C50" s="3">
        <v>95</v>
      </c>
      <c r="D50" s="8">
        <v>66</v>
      </c>
      <c r="E50" s="10">
        <f>D50*100/C50</f>
        <v>69.473684210526315</v>
      </c>
      <c r="F50" s="11"/>
    </row>
    <row r="51" spans="1:6" x14ac:dyDescent="0.25">
      <c r="A51" s="20" t="s">
        <v>69</v>
      </c>
      <c r="B51" s="21"/>
      <c r="C51" s="21"/>
      <c r="D51" s="21"/>
      <c r="E51" s="21"/>
      <c r="F51" s="22"/>
    </row>
    <row r="52" spans="1:6" ht="105" x14ac:dyDescent="0.25">
      <c r="A52" s="4" t="s">
        <v>70</v>
      </c>
      <c r="B52" s="3" t="s">
        <v>12</v>
      </c>
      <c r="C52" s="3">
        <v>2</v>
      </c>
      <c r="D52" s="8">
        <v>2</v>
      </c>
      <c r="E52" s="8">
        <f>D52*100/C52</f>
        <v>100</v>
      </c>
      <c r="F52" s="11" t="s">
        <v>131</v>
      </c>
    </row>
    <row r="53" spans="1:6" ht="90" x14ac:dyDescent="0.25">
      <c r="A53" s="4" t="s">
        <v>71</v>
      </c>
      <c r="B53" s="3" t="s">
        <v>2</v>
      </c>
      <c r="C53" s="3">
        <v>1968</v>
      </c>
      <c r="D53" s="8">
        <v>83</v>
      </c>
      <c r="E53" s="10">
        <f t="shared" ref="E53:E55" si="6">D53*100/C53</f>
        <v>4.2174796747967482</v>
      </c>
      <c r="F53" s="11" t="s">
        <v>140</v>
      </c>
    </row>
    <row r="54" spans="1:6" ht="75" x14ac:dyDescent="0.25">
      <c r="A54" s="4" t="s">
        <v>72</v>
      </c>
      <c r="B54" s="3" t="s">
        <v>2</v>
      </c>
      <c r="C54" s="3">
        <v>61</v>
      </c>
      <c r="D54" s="8">
        <v>116</v>
      </c>
      <c r="E54" s="10">
        <f t="shared" si="6"/>
        <v>190.1639344262295</v>
      </c>
      <c r="F54" s="11" t="s">
        <v>141</v>
      </c>
    </row>
    <row r="55" spans="1:6" ht="135" x14ac:dyDescent="0.25">
      <c r="A55" s="4" t="s">
        <v>73</v>
      </c>
      <c r="B55" s="3" t="s">
        <v>12</v>
      </c>
      <c r="C55" s="3">
        <v>1</v>
      </c>
      <c r="D55" s="8">
        <v>0</v>
      </c>
      <c r="E55" s="8">
        <f t="shared" si="6"/>
        <v>0</v>
      </c>
      <c r="F55" s="11" t="s">
        <v>132</v>
      </c>
    </row>
    <row r="56" spans="1:6" x14ac:dyDescent="0.25">
      <c r="A56" s="20" t="s">
        <v>122</v>
      </c>
      <c r="B56" s="21"/>
      <c r="C56" s="21"/>
      <c r="D56" s="21"/>
      <c r="E56" s="21"/>
      <c r="F56" s="22"/>
    </row>
    <row r="57" spans="1:6" ht="60" x14ac:dyDescent="0.25">
      <c r="A57" s="4" t="s">
        <v>74</v>
      </c>
      <c r="B57" s="3" t="s">
        <v>2</v>
      </c>
      <c r="C57" s="3">
        <v>4</v>
      </c>
      <c r="D57" s="8">
        <v>0</v>
      </c>
      <c r="E57" s="8">
        <f>D57*100/C57</f>
        <v>0</v>
      </c>
      <c r="F57" s="11" t="s">
        <v>133</v>
      </c>
    </row>
    <row r="58" spans="1:6" x14ac:dyDescent="0.25">
      <c r="A58" s="20" t="s">
        <v>123</v>
      </c>
      <c r="B58" s="21"/>
      <c r="C58" s="21"/>
      <c r="D58" s="21"/>
      <c r="E58" s="21"/>
      <c r="F58" s="22"/>
    </row>
    <row r="59" spans="1:6" ht="173.25" customHeight="1" x14ac:dyDescent="0.25">
      <c r="A59" s="4" t="s">
        <v>75</v>
      </c>
      <c r="B59" s="3" t="s">
        <v>12</v>
      </c>
      <c r="C59" s="3">
        <v>1</v>
      </c>
      <c r="D59" s="8">
        <v>1</v>
      </c>
      <c r="E59" s="8">
        <f>D59*100/C59</f>
        <v>100</v>
      </c>
      <c r="F59" s="11" t="s">
        <v>134</v>
      </c>
    </row>
    <row r="60" spans="1:6" x14ac:dyDescent="0.25">
      <c r="A60" s="20" t="s">
        <v>76</v>
      </c>
      <c r="B60" s="21"/>
      <c r="C60" s="21"/>
      <c r="D60" s="21"/>
      <c r="E60" s="21"/>
      <c r="F60" s="22"/>
    </row>
    <row r="61" spans="1:6" ht="90" x14ac:dyDescent="0.25">
      <c r="A61" s="4" t="s">
        <v>77</v>
      </c>
      <c r="B61" s="3" t="s">
        <v>8</v>
      </c>
      <c r="C61" s="3">
        <v>75</v>
      </c>
      <c r="D61" s="8">
        <v>34.200000000000003</v>
      </c>
      <c r="E61" s="8">
        <f>D61*100/C61</f>
        <v>45.600000000000009</v>
      </c>
      <c r="F61" s="16" t="s">
        <v>174</v>
      </c>
    </row>
    <row r="62" spans="1:6" ht="60" x14ac:dyDescent="0.25">
      <c r="A62" s="4" t="s">
        <v>78</v>
      </c>
      <c r="B62" s="3" t="s">
        <v>8</v>
      </c>
      <c r="C62" s="3">
        <v>56.1</v>
      </c>
      <c r="D62" s="8">
        <v>52.5</v>
      </c>
      <c r="E62" s="10">
        <f t="shared" ref="E62:E77" si="7">D62*100/C62</f>
        <v>93.582887700534755</v>
      </c>
      <c r="F62" s="17" t="s">
        <v>175</v>
      </c>
    </row>
    <row r="63" spans="1:6" ht="75" x14ac:dyDescent="0.25">
      <c r="A63" s="4" t="s">
        <v>79</v>
      </c>
      <c r="B63" s="3" t="s">
        <v>8</v>
      </c>
      <c r="C63" s="3">
        <v>57.2</v>
      </c>
      <c r="D63" s="8">
        <v>54.6</v>
      </c>
      <c r="E63" s="10">
        <f t="shared" si="7"/>
        <v>95.454545454545453</v>
      </c>
      <c r="F63" s="17" t="s">
        <v>175</v>
      </c>
    </row>
    <row r="64" spans="1:6" ht="75" x14ac:dyDescent="0.25">
      <c r="A64" s="4" t="s">
        <v>80</v>
      </c>
      <c r="B64" s="3" t="s">
        <v>8</v>
      </c>
      <c r="C64" s="3">
        <v>20.8</v>
      </c>
      <c r="D64" s="8">
        <v>27.1</v>
      </c>
      <c r="E64" s="10">
        <f t="shared" si="7"/>
        <v>130.28846153846155</v>
      </c>
      <c r="F64" s="15" t="s">
        <v>176</v>
      </c>
    </row>
    <row r="65" spans="1:6" x14ac:dyDescent="0.25">
      <c r="A65" s="20" t="s">
        <v>81</v>
      </c>
      <c r="B65" s="21"/>
      <c r="C65" s="21"/>
      <c r="D65" s="21"/>
      <c r="E65" s="21"/>
      <c r="F65" s="22"/>
    </row>
    <row r="66" spans="1:6" ht="90" x14ac:dyDescent="0.25">
      <c r="A66" s="4" t="s">
        <v>82</v>
      </c>
      <c r="B66" s="3" t="s">
        <v>8</v>
      </c>
      <c r="C66" s="3">
        <v>5.9</v>
      </c>
      <c r="D66" s="10">
        <v>1</v>
      </c>
      <c r="E66" s="10">
        <f t="shared" si="7"/>
        <v>16.949152542372879</v>
      </c>
      <c r="F66" s="16" t="s">
        <v>177</v>
      </c>
    </row>
    <row r="67" spans="1:6" ht="45" x14ac:dyDescent="0.25">
      <c r="A67" s="4" t="s">
        <v>83</v>
      </c>
      <c r="B67" s="3" t="s">
        <v>84</v>
      </c>
      <c r="C67" s="3">
        <v>4</v>
      </c>
      <c r="D67" s="8">
        <v>2.5499999999999998</v>
      </c>
      <c r="E67" s="10">
        <f t="shared" si="7"/>
        <v>63.749999999999993</v>
      </c>
      <c r="F67" s="15" t="s">
        <v>178</v>
      </c>
    </row>
    <row r="68" spans="1:6" x14ac:dyDescent="0.25">
      <c r="A68" s="20" t="s">
        <v>85</v>
      </c>
      <c r="B68" s="21"/>
      <c r="C68" s="21"/>
      <c r="D68" s="21"/>
      <c r="E68" s="21"/>
      <c r="F68" s="22"/>
    </row>
    <row r="69" spans="1:6" ht="45" x14ac:dyDescent="0.25">
      <c r="A69" s="4" t="s">
        <v>86</v>
      </c>
      <c r="B69" s="3" t="s">
        <v>87</v>
      </c>
      <c r="C69" s="3">
        <v>53</v>
      </c>
      <c r="D69" s="8">
        <v>47.59</v>
      </c>
      <c r="E69" s="10">
        <f t="shared" si="7"/>
        <v>89.79245283018868</v>
      </c>
      <c r="F69" s="11" t="s">
        <v>145</v>
      </c>
    </row>
    <row r="70" spans="1:6" ht="45" x14ac:dyDescent="0.25">
      <c r="A70" s="4" t="s">
        <v>88</v>
      </c>
      <c r="B70" s="3" t="s">
        <v>87</v>
      </c>
      <c r="C70" s="3">
        <v>27.5</v>
      </c>
      <c r="D70" s="8">
        <v>26.75</v>
      </c>
      <c r="E70" s="10">
        <f t="shared" si="7"/>
        <v>97.272727272727266</v>
      </c>
      <c r="F70" s="11" t="s">
        <v>146</v>
      </c>
    </row>
    <row r="71" spans="1:6" ht="45" x14ac:dyDescent="0.25">
      <c r="A71" s="4" t="s">
        <v>89</v>
      </c>
      <c r="B71" s="3" t="s">
        <v>87</v>
      </c>
      <c r="C71" s="3">
        <v>9.1999999999999993</v>
      </c>
      <c r="D71" s="8">
        <v>8.06</v>
      </c>
      <c r="E71" s="10">
        <f t="shared" si="7"/>
        <v>87.608695652173921</v>
      </c>
      <c r="F71" s="11" t="s">
        <v>147</v>
      </c>
    </row>
    <row r="72" spans="1:6" ht="45" x14ac:dyDescent="0.25">
      <c r="A72" s="4" t="s">
        <v>90</v>
      </c>
      <c r="B72" s="3" t="s">
        <v>87</v>
      </c>
      <c r="C72" s="3">
        <v>17.8</v>
      </c>
      <c r="D72" s="8">
        <v>16.93</v>
      </c>
      <c r="E72" s="10">
        <f t="shared" si="7"/>
        <v>95.112359550561791</v>
      </c>
      <c r="F72" s="11" t="s">
        <v>148</v>
      </c>
    </row>
    <row r="73" spans="1:6" ht="60" x14ac:dyDescent="0.25">
      <c r="A73" s="4" t="s">
        <v>91</v>
      </c>
      <c r="B73" s="3" t="s">
        <v>87</v>
      </c>
      <c r="C73" s="3">
        <v>151.30000000000001</v>
      </c>
      <c r="D73" s="8">
        <v>134.15</v>
      </c>
      <c r="E73" s="10">
        <f t="shared" si="7"/>
        <v>88.664904163912752</v>
      </c>
      <c r="F73" s="11" t="s">
        <v>149</v>
      </c>
    </row>
    <row r="74" spans="1:6" ht="105" x14ac:dyDescent="0.25">
      <c r="A74" s="4" t="s">
        <v>92</v>
      </c>
      <c r="B74" s="3" t="s">
        <v>8</v>
      </c>
      <c r="C74" s="3">
        <v>95.7</v>
      </c>
      <c r="D74" s="8">
        <v>88.62</v>
      </c>
      <c r="E74" s="10">
        <f t="shared" si="7"/>
        <v>92.601880877742943</v>
      </c>
      <c r="F74" s="11" t="s">
        <v>150</v>
      </c>
    </row>
    <row r="75" spans="1:6" ht="120" x14ac:dyDescent="0.25">
      <c r="A75" s="4" t="s">
        <v>93</v>
      </c>
      <c r="B75" s="3" t="s">
        <v>8</v>
      </c>
      <c r="C75" s="3">
        <v>100</v>
      </c>
      <c r="D75" s="8">
        <v>94.72</v>
      </c>
      <c r="E75" s="10">
        <f t="shared" si="7"/>
        <v>94.72</v>
      </c>
      <c r="F75" s="11" t="s">
        <v>151</v>
      </c>
    </row>
    <row r="76" spans="1:6" ht="45" x14ac:dyDescent="0.25">
      <c r="A76" s="4" t="s">
        <v>94</v>
      </c>
      <c r="B76" s="3" t="s">
        <v>8</v>
      </c>
      <c r="C76" s="3">
        <v>96.2</v>
      </c>
      <c r="D76" s="8">
        <v>91.71</v>
      </c>
      <c r="E76" s="10">
        <f t="shared" si="7"/>
        <v>95.332640332640324</v>
      </c>
      <c r="F76" s="11" t="s">
        <v>152</v>
      </c>
    </row>
    <row r="77" spans="1:6" ht="60" x14ac:dyDescent="0.25">
      <c r="A77" s="4" t="s">
        <v>95</v>
      </c>
      <c r="B77" s="3" t="s">
        <v>96</v>
      </c>
      <c r="C77" s="3">
        <v>6.34</v>
      </c>
      <c r="D77" s="8">
        <v>6.85</v>
      </c>
      <c r="E77" s="10">
        <f t="shared" si="7"/>
        <v>108.0441640378549</v>
      </c>
      <c r="F77" s="11" t="s">
        <v>153</v>
      </c>
    </row>
    <row r="78" spans="1:6" x14ac:dyDescent="0.25">
      <c r="A78" s="20" t="s">
        <v>97</v>
      </c>
      <c r="B78" s="21"/>
      <c r="C78" s="21"/>
      <c r="D78" s="21"/>
      <c r="E78" s="21"/>
      <c r="F78" s="22"/>
    </row>
    <row r="79" spans="1:6" ht="105" x14ac:dyDescent="0.25">
      <c r="A79" s="4" t="s">
        <v>98</v>
      </c>
      <c r="B79" s="3" t="s">
        <v>8</v>
      </c>
      <c r="C79" s="3">
        <v>94.1</v>
      </c>
      <c r="D79" s="8">
        <v>94.3</v>
      </c>
      <c r="E79" s="10">
        <f>D79*100/C79</f>
        <v>100.2125398512221</v>
      </c>
      <c r="F79" s="11" t="s">
        <v>144</v>
      </c>
    </row>
    <row r="80" spans="1:6" ht="60" x14ac:dyDescent="0.25">
      <c r="A80" s="4" t="s">
        <v>99</v>
      </c>
      <c r="B80" s="3" t="s">
        <v>8</v>
      </c>
      <c r="C80" s="3">
        <v>95</v>
      </c>
      <c r="D80" s="8">
        <v>100</v>
      </c>
      <c r="E80" s="10">
        <f t="shared" ref="E80:E81" si="8">D80*100/C80</f>
        <v>105.26315789473684</v>
      </c>
      <c r="F80" s="18" t="s">
        <v>179</v>
      </c>
    </row>
    <row r="81" spans="1:6" ht="105" x14ac:dyDescent="0.25">
      <c r="A81" s="4" t="s">
        <v>100</v>
      </c>
      <c r="B81" s="3" t="s">
        <v>8</v>
      </c>
      <c r="C81" s="3">
        <v>90</v>
      </c>
      <c r="D81" s="8">
        <v>47.6</v>
      </c>
      <c r="E81" s="10">
        <f t="shared" si="8"/>
        <v>52.888888888888886</v>
      </c>
      <c r="F81" s="19" t="s">
        <v>180</v>
      </c>
    </row>
    <row r="82" spans="1:6" ht="45" x14ac:dyDescent="0.25">
      <c r="A82" s="4" t="s">
        <v>101</v>
      </c>
      <c r="B82" s="3" t="s">
        <v>1</v>
      </c>
      <c r="C82" s="3">
        <v>46</v>
      </c>
      <c r="D82" s="8">
        <v>7.5</v>
      </c>
      <c r="E82" s="10">
        <f t="shared" ref="E82:E101" si="9">D82*100/C82</f>
        <v>16.304347826086957</v>
      </c>
      <c r="F82" s="11" t="s">
        <v>154</v>
      </c>
    </row>
    <row r="83" spans="1:6" ht="45" x14ac:dyDescent="0.25">
      <c r="A83" s="4" t="s">
        <v>102</v>
      </c>
      <c r="B83" s="3" t="s">
        <v>2</v>
      </c>
      <c r="C83" s="3">
        <v>10.5</v>
      </c>
      <c r="D83" s="8">
        <v>15.3</v>
      </c>
      <c r="E83" s="10">
        <f t="shared" si="9"/>
        <v>145.71428571428572</v>
      </c>
      <c r="F83" s="13" t="s">
        <v>155</v>
      </c>
    </row>
    <row r="84" spans="1:6" ht="60" x14ac:dyDescent="0.25">
      <c r="A84" s="4" t="s">
        <v>103</v>
      </c>
      <c r="B84" s="3" t="s">
        <v>104</v>
      </c>
      <c r="C84" s="3">
        <v>85</v>
      </c>
      <c r="D84" s="8">
        <v>23.4</v>
      </c>
      <c r="E84" s="10">
        <f t="shared" si="9"/>
        <v>27.529411764705884</v>
      </c>
      <c r="F84" s="13" t="s">
        <v>156</v>
      </c>
    </row>
    <row r="85" spans="1:6" ht="60" x14ac:dyDescent="0.25">
      <c r="A85" s="4" t="s">
        <v>105</v>
      </c>
      <c r="B85" s="3" t="s">
        <v>8</v>
      </c>
      <c r="C85" s="3">
        <v>90</v>
      </c>
      <c r="D85" s="8">
        <v>100</v>
      </c>
      <c r="E85" s="10">
        <f t="shared" si="9"/>
        <v>111.11111111111111</v>
      </c>
      <c r="F85" s="15" t="s">
        <v>181</v>
      </c>
    </row>
    <row r="86" spans="1:6" ht="60" x14ac:dyDescent="0.25">
      <c r="A86" s="4" t="s">
        <v>106</v>
      </c>
      <c r="B86" s="3" t="s">
        <v>8</v>
      </c>
      <c r="C86" s="3">
        <v>80</v>
      </c>
      <c r="D86" s="8">
        <v>92.5</v>
      </c>
      <c r="E86" s="10">
        <f t="shared" si="9"/>
        <v>115.625</v>
      </c>
      <c r="F86" s="15" t="s">
        <v>182</v>
      </c>
    </row>
    <row r="87" spans="1:6" ht="60" x14ac:dyDescent="0.25">
      <c r="A87" s="4" t="s">
        <v>107</v>
      </c>
      <c r="B87" s="3" t="s">
        <v>8</v>
      </c>
      <c r="C87" s="3">
        <v>90</v>
      </c>
      <c r="D87" s="8">
        <v>90.5</v>
      </c>
      <c r="E87" s="10">
        <f t="shared" si="9"/>
        <v>100.55555555555556</v>
      </c>
      <c r="F87" s="15" t="s">
        <v>183</v>
      </c>
    </row>
    <row r="88" spans="1:6" ht="60" x14ac:dyDescent="0.25">
      <c r="A88" s="4" t="s">
        <v>108</v>
      </c>
      <c r="B88" s="3" t="s">
        <v>8</v>
      </c>
      <c r="C88" s="3">
        <v>90</v>
      </c>
      <c r="D88" s="8">
        <v>94.7</v>
      </c>
      <c r="E88" s="10">
        <f t="shared" si="9"/>
        <v>105.22222222222223</v>
      </c>
      <c r="F88" s="15" t="s">
        <v>184</v>
      </c>
    </row>
    <row r="89" spans="1:6" ht="75" x14ac:dyDescent="0.25">
      <c r="A89" s="4" t="s">
        <v>109</v>
      </c>
      <c r="B89" s="3" t="s">
        <v>8</v>
      </c>
      <c r="C89" s="3">
        <v>90</v>
      </c>
      <c r="D89" s="8">
        <v>100</v>
      </c>
      <c r="E89" s="10">
        <f t="shared" si="9"/>
        <v>111.11111111111111</v>
      </c>
      <c r="F89" s="15" t="s">
        <v>184</v>
      </c>
    </row>
    <row r="90" spans="1:6" x14ac:dyDescent="0.25">
      <c r="A90" s="20" t="s">
        <v>11</v>
      </c>
      <c r="B90" s="21"/>
      <c r="C90" s="21"/>
      <c r="D90" s="21"/>
      <c r="E90" s="21"/>
      <c r="F90" s="22"/>
    </row>
    <row r="91" spans="1:6" ht="75" x14ac:dyDescent="0.25">
      <c r="A91" s="4" t="s">
        <v>110</v>
      </c>
      <c r="B91" s="3" t="s">
        <v>8</v>
      </c>
      <c r="C91" s="3">
        <v>20.7</v>
      </c>
      <c r="D91" s="8">
        <v>23.7</v>
      </c>
      <c r="E91" s="10">
        <f t="shared" si="9"/>
        <v>114.49275362318841</v>
      </c>
      <c r="F91" s="15" t="s">
        <v>185</v>
      </c>
    </row>
    <row r="92" spans="1:6" ht="75" x14ac:dyDescent="0.25">
      <c r="A92" s="4" t="s">
        <v>111</v>
      </c>
      <c r="B92" s="3" t="s">
        <v>8</v>
      </c>
      <c r="C92" s="3">
        <v>38.799999999999997</v>
      </c>
      <c r="D92" s="8">
        <v>42.7</v>
      </c>
      <c r="E92" s="10">
        <f t="shared" si="9"/>
        <v>110.05154639175258</v>
      </c>
      <c r="F92" s="15" t="s">
        <v>186</v>
      </c>
    </row>
    <row r="93" spans="1:6" ht="45" x14ac:dyDescent="0.25">
      <c r="A93" s="4" t="s">
        <v>112</v>
      </c>
      <c r="B93" s="3" t="s">
        <v>12</v>
      </c>
      <c r="C93" s="3">
        <v>8.74</v>
      </c>
      <c r="D93" s="8">
        <v>2.19</v>
      </c>
      <c r="E93" s="10">
        <f t="shared" si="9"/>
        <v>25.05720823798627</v>
      </c>
      <c r="F93" s="15" t="s">
        <v>187</v>
      </c>
    </row>
    <row r="94" spans="1:6" ht="45" x14ac:dyDescent="0.25">
      <c r="A94" s="4" t="s">
        <v>113</v>
      </c>
      <c r="B94" s="3" t="s">
        <v>8</v>
      </c>
      <c r="C94" s="3">
        <v>40</v>
      </c>
      <c r="D94" s="8">
        <v>39.700000000000003</v>
      </c>
      <c r="E94" s="10">
        <f t="shared" si="9"/>
        <v>99.250000000000014</v>
      </c>
      <c r="F94" s="15" t="s">
        <v>188</v>
      </c>
    </row>
    <row r="95" spans="1:6" x14ac:dyDescent="0.25">
      <c r="A95" s="20" t="s">
        <v>124</v>
      </c>
      <c r="B95" s="21"/>
      <c r="C95" s="21"/>
      <c r="D95" s="21"/>
      <c r="E95" s="21"/>
      <c r="F95" s="22"/>
    </row>
    <row r="96" spans="1:6" ht="105" x14ac:dyDescent="0.25">
      <c r="A96" s="4" t="s">
        <v>114</v>
      </c>
      <c r="B96" s="3" t="s">
        <v>8</v>
      </c>
      <c r="C96" s="3">
        <v>100</v>
      </c>
      <c r="D96" s="8">
        <v>100</v>
      </c>
      <c r="E96" s="10">
        <f t="shared" si="9"/>
        <v>100</v>
      </c>
      <c r="F96" s="15" t="s">
        <v>189</v>
      </c>
    </row>
    <row r="97" spans="1:6" ht="30" x14ac:dyDescent="0.25">
      <c r="A97" s="4" t="s">
        <v>115</v>
      </c>
      <c r="B97" s="3" t="s">
        <v>8</v>
      </c>
      <c r="C97" s="3">
        <v>56</v>
      </c>
      <c r="D97" s="8">
        <v>16.3</v>
      </c>
      <c r="E97" s="10">
        <f t="shared" si="9"/>
        <v>29.107142857142858</v>
      </c>
      <c r="F97" s="15" t="s">
        <v>190</v>
      </c>
    </row>
    <row r="98" spans="1:6" ht="75" x14ac:dyDescent="0.25">
      <c r="A98" s="4" t="s">
        <v>116</v>
      </c>
      <c r="B98" s="3" t="s">
        <v>8</v>
      </c>
      <c r="C98" s="3">
        <v>61</v>
      </c>
      <c r="D98" s="8">
        <v>10.8</v>
      </c>
      <c r="E98" s="10">
        <f t="shared" si="9"/>
        <v>17.704918032786885</v>
      </c>
      <c r="F98" s="15" t="s">
        <v>191</v>
      </c>
    </row>
    <row r="99" spans="1:6" ht="45" x14ac:dyDescent="0.25">
      <c r="A99" s="4" t="s">
        <v>117</v>
      </c>
      <c r="B99" s="3" t="s">
        <v>8</v>
      </c>
      <c r="C99" s="3">
        <v>80</v>
      </c>
      <c r="D99" s="8">
        <v>20.2</v>
      </c>
      <c r="E99" s="10">
        <f t="shared" si="9"/>
        <v>25.25</v>
      </c>
      <c r="F99" s="15" t="s">
        <v>191</v>
      </c>
    </row>
    <row r="100" spans="1:6" ht="90" x14ac:dyDescent="0.25">
      <c r="A100" s="4" t="s">
        <v>118</v>
      </c>
      <c r="B100" s="3" t="s">
        <v>8</v>
      </c>
      <c r="C100" s="3">
        <v>100</v>
      </c>
      <c r="D100" s="8">
        <v>100</v>
      </c>
      <c r="E100" s="10">
        <f t="shared" si="9"/>
        <v>100</v>
      </c>
      <c r="F100" s="4" t="s">
        <v>192</v>
      </c>
    </row>
    <row r="101" spans="1:6" ht="60" x14ac:dyDescent="0.25">
      <c r="A101" s="4" t="s">
        <v>119</v>
      </c>
      <c r="B101" s="3" t="s">
        <v>120</v>
      </c>
      <c r="C101" s="3">
        <v>88.63</v>
      </c>
      <c r="D101" s="8">
        <v>29.28</v>
      </c>
      <c r="E101" s="10">
        <f t="shared" si="9"/>
        <v>33.03621798488097</v>
      </c>
      <c r="F101" s="15" t="s">
        <v>191</v>
      </c>
    </row>
  </sheetData>
  <mergeCells count="16">
    <mergeCell ref="A90:F90"/>
    <mergeCell ref="A95:F95"/>
    <mergeCell ref="A1:F1"/>
    <mergeCell ref="A23:F23"/>
    <mergeCell ref="A24:F24"/>
    <mergeCell ref="A28:F28"/>
    <mergeCell ref="A39:F39"/>
    <mergeCell ref="A47:F47"/>
    <mergeCell ref="A49:F49"/>
    <mergeCell ref="A51:F51"/>
    <mergeCell ref="A56:F56"/>
    <mergeCell ref="A58:F58"/>
    <mergeCell ref="A60:F60"/>
    <mergeCell ref="A65:F65"/>
    <mergeCell ref="A68:F68"/>
    <mergeCell ref="A78:F78"/>
  </mergeCells>
  <pageMargins left="0.11811023622047245" right="0.11811023622047245" top="0.15748031496062992" bottom="0.19685039370078741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</dc:creator>
  <cp:lastModifiedBy>Dexp</cp:lastModifiedBy>
  <cp:lastPrinted>2023-04-05T08:51:16Z</cp:lastPrinted>
  <dcterms:created xsi:type="dcterms:W3CDTF">2018-09-11T02:46:24Z</dcterms:created>
  <dcterms:modified xsi:type="dcterms:W3CDTF">2023-04-10T03:21:46Z</dcterms:modified>
</cp:coreProperties>
</file>