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978EE0D-52AE-4AFB-B33A-5170DB5D32E2}" xr6:coauthVersionLast="3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ентябрь 2025" sheetId="2" r:id="rId1"/>
    <sheet name="Лист1" sheetId="3" r:id="rId2"/>
  </sheets>
  <definedNames>
    <definedName name="_xlnm._FilterDatabase" localSheetId="0" hidden="1">'сентябрь 2025'!$AR$1:$AR$971</definedName>
    <definedName name="_xlnm.Print_Area" localSheetId="0">'сентябрь 2025'!$A$2:$AS$214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7" i="2" l="1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06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G190" i="2"/>
  <c r="AR111" i="2"/>
  <c r="AR119" i="2"/>
  <c r="AR127" i="2"/>
  <c r="AR135" i="2"/>
  <c r="AR143" i="2"/>
  <c r="AR151" i="2"/>
  <c r="AR159" i="2"/>
  <c r="AP107" i="2"/>
  <c r="AR107" i="2" s="1"/>
  <c r="AP108" i="2"/>
  <c r="AR108" i="2" s="1"/>
  <c r="AP109" i="2"/>
  <c r="AP110" i="2"/>
  <c r="AP111" i="2"/>
  <c r="AP112" i="2"/>
  <c r="AR112" i="2" s="1"/>
  <c r="AP113" i="2"/>
  <c r="AP114" i="2"/>
  <c r="AP115" i="2"/>
  <c r="AR115" i="2" s="1"/>
  <c r="AP116" i="2"/>
  <c r="AR116" i="2" s="1"/>
  <c r="AP117" i="2"/>
  <c r="AP118" i="2"/>
  <c r="AP119" i="2"/>
  <c r="AP120" i="2"/>
  <c r="AR120" i="2" s="1"/>
  <c r="AP121" i="2"/>
  <c r="AP122" i="2"/>
  <c r="AP123" i="2"/>
  <c r="AR123" i="2" s="1"/>
  <c r="AP124" i="2"/>
  <c r="AR124" i="2" s="1"/>
  <c r="AP125" i="2"/>
  <c r="AP126" i="2"/>
  <c r="AP127" i="2"/>
  <c r="AP128" i="2"/>
  <c r="AR128" i="2" s="1"/>
  <c r="AP129" i="2"/>
  <c r="AP130" i="2"/>
  <c r="AP131" i="2"/>
  <c r="AR131" i="2" s="1"/>
  <c r="AP132" i="2"/>
  <c r="AR132" i="2" s="1"/>
  <c r="AP133" i="2"/>
  <c r="AP134" i="2"/>
  <c r="AP135" i="2"/>
  <c r="AP136" i="2"/>
  <c r="AR136" i="2" s="1"/>
  <c r="AP137" i="2"/>
  <c r="AP138" i="2"/>
  <c r="AP139" i="2"/>
  <c r="AR139" i="2" s="1"/>
  <c r="AP140" i="2"/>
  <c r="AR140" i="2" s="1"/>
  <c r="AP141" i="2"/>
  <c r="AP142" i="2"/>
  <c r="AP143" i="2"/>
  <c r="AP144" i="2"/>
  <c r="AR144" i="2" s="1"/>
  <c r="AP145" i="2"/>
  <c r="AP146" i="2"/>
  <c r="AP147" i="2"/>
  <c r="AR147" i="2" s="1"/>
  <c r="AP148" i="2"/>
  <c r="AR148" i="2" s="1"/>
  <c r="AP149" i="2"/>
  <c r="AP150" i="2"/>
  <c r="AP151" i="2"/>
  <c r="AP152" i="2"/>
  <c r="AR152" i="2" s="1"/>
  <c r="AP153" i="2"/>
  <c r="AP154" i="2"/>
  <c r="AP155" i="2"/>
  <c r="AR155" i="2" s="1"/>
  <c r="AP156" i="2"/>
  <c r="AR156" i="2" s="1"/>
  <c r="AP157" i="2"/>
  <c r="AP158" i="2"/>
  <c r="AP159" i="2"/>
  <c r="AP160" i="2"/>
  <c r="AR160" i="2" s="1"/>
  <c r="AP161" i="2"/>
  <c r="AP106" i="2"/>
  <c r="AR106" i="2" s="1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AQ162" i="2" s="1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C162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65" i="2"/>
  <c r="AP173" i="2"/>
  <c r="AR173" i="2" s="1"/>
  <c r="AP172" i="2"/>
  <c r="AR172" i="2" s="1"/>
  <c r="AP171" i="2"/>
  <c r="AP170" i="2"/>
  <c r="AR170" i="2" s="1"/>
  <c r="AP169" i="2"/>
  <c r="AR169" i="2" s="1"/>
  <c r="AP168" i="2"/>
  <c r="AR168" i="2" s="1"/>
  <c r="AP167" i="2"/>
  <c r="AP166" i="2"/>
  <c r="AR166" i="2" s="1"/>
  <c r="AP165" i="2"/>
  <c r="AR165" i="2" s="1"/>
  <c r="AP174" i="2"/>
  <c r="AP175" i="2"/>
  <c r="AP176" i="2"/>
  <c r="AR176" i="2" s="1"/>
  <c r="AP177" i="2"/>
  <c r="AR177" i="2" s="1"/>
  <c r="AP178" i="2"/>
  <c r="AP179" i="2"/>
  <c r="AP180" i="2"/>
  <c r="AR180" i="2" s="1"/>
  <c r="AP181" i="2"/>
  <c r="AR181" i="2" s="1"/>
  <c r="AP182" i="2"/>
  <c r="AP183" i="2"/>
  <c r="AP184" i="2"/>
  <c r="AR184" i="2" s="1"/>
  <c r="AP185" i="2"/>
  <c r="AR185" i="2" s="1"/>
  <c r="AP186" i="2"/>
  <c r="AP187" i="2"/>
  <c r="AP188" i="2"/>
  <c r="AR188" i="2" s="1"/>
  <c r="AP189" i="2"/>
  <c r="AR189" i="2" s="1"/>
  <c r="AL190" i="2"/>
  <c r="AD190" i="2"/>
  <c r="J190" i="2"/>
  <c r="U190" i="2"/>
  <c r="D190" i="2"/>
  <c r="E190" i="2"/>
  <c r="F190" i="2"/>
  <c r="H190" i="2"/>
  <c r="I190" i="2"/>
  <c r="K190" i="2"/>
  <c r="L190" i="2"/>
  <c r="M190" i="2"/>
  <c r="N190" i="2"/>
  <c r="O190" i="2"/>
  <c r="P190" i="2"/>
  <c r="Q190" i="2"/>
  <c r="R190" i="2"/>
  <c r="S190" i="2"/>
  <c r="T190" i="2"/>
  <c r="V190" i="2"/>
  <c r="W190" i="2"/>
  <c r="X190" i="2"/>
  <c r="Y190" i="2"/>
  <c r="Z190" i="2"/>
  <c r="AA190" i="2"/>
  <c r="AB190" i="2"/>
  <c r="AC190" i="2"/>
  <c r="AE190" i="2"/>
  <c r="AF190" i="2"/>
  <c r="AG190" i="2"/>
  <c r="AH190" i="2"/>
  <c r="AI190" i="2"/>
  <c r="AJ190" i="2"/>
  <c r="AK190" i="2"/>
  <c r="AM190" i="2"/>
  <c r="AN190" i="2"/>
  <c r="AO190" i="2"/>
  <c r="C190" i="2"/>
  <c r="U102" i="2"/>
  <c r="G102" i="2"/>
  <c r="AR158" i="2" l="1"/>
  <c r="AR154" i="2"/>
  <c r="AR150" i="2"/>
  <c r="AR146" i="2"/>
  <c r="AR142" i="2"/>
  <c r="AR138" i="2"/>
  <c r="AR134" i="2"/>
  <c r="AR130" i="2"/>
  <c r="AR126" i="2"/>
  <c r="AR122" i="2"/>
  <c r="AR118" i="2"/>
  <c r="AR114" i="2"/>
  <c r="AR110" i="2"/>
  <c r="AR187" i="2"/>
  <c r="AR183" i="2"/>
  <c r="AR179" i="2"/>
  <c r="AR175" i="2"/>
  <c r="AR167" i="2"/>
  <c r="AR171" i="2"/>
  <c r="AR161" i="2"/>
  <c r="AR157" i="2"/>
  <c r="AR153" i="2"/>
  <c r="AR149" i="2"/>
  <c r="AR145" i="2"/>
  <c r="AR141" i="2"/>
  <c r="AR137" i="2"/>
  <c r="AR133" i="2"/>
  <c r="AR129" i="2"/>
  <c r="AR125" i="2"/>
  <c r="AR121" i="2"/>
  <c r="AR117" i="2"/>
  <c r="AR113" i="2"/>
  <c r="AR109" i="2"/>
  <c r="AR186" i="2"/>
  <c r="AR182" i="2"/>
  <c r="AR178" i="2"/>
  <c r="AR174" i="2"/>
  <c r="AP190" i="2"/>
  <c r="S102" i="2"/>
  <c r="T102" i="2" l="1"/>
  <c r="L102" i="2"/>
  <c r="F102" i="2"/>
  <c r="Q102" i="2"/>
  <c r="AP162" i="2" l="1"/>
  <c r="AR162" i="2" l="1"/>
  <c r="C102" i="2"/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02" i="2" s="1"/>
  <c r="R102" i="2" l="1"/>
  <c r="P102" i="2"/>
  <c r="O102" i="2"/>
  <c r="N102" i="2"/>
  <c r="M102" i="2"/>
  <c r="K102" i="2"/>
  <c r="J102" i="2"/>
  <c r="I102" i="2"/>
  <c r="H102" i="2"/>
  <c r="E102" i="2"/>
  <c r="D102" i="2"/>
  <c r="AQ190" i="2" l="1"/>
  <c r="AR190" i="2" s="1"/>
  <c r="AP4" i="2" l="1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AB30" authorId="0" shapeId="0" xr:uid="{9FD5A9E8-45D0-4851-A8F2-C68E0A7178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H35" authorId="0" shapeId="0" xr:uid="{F8BC2195-0502-4C97-B7A1-6DC4B92317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детскм поликлиниеским отделением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Эрзин - 1, Дзун-Хемчик - 1, Пий-Хем -1, Каа-Хемсий - 1, Чаа-Холь - 1, 3 в Кызыле (2 детский в РДБ, 1 детский в СОШ № 20)
</t>
        </r>
      </text>
    </comment>
    <comment ref="H68" authorId="0" shapeId="0" xr:uid="{559BB30A-83C0-485A-BC1D-4C5FBE664A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терапевтическим отделением</t>
        </r>
      </text>
    </comment>
    <comment ref="V68" authorId="0" shapeId="0" xr:uid="{C5094D1E-7A01-4054-A94D-CD879C2E2E2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1-приемное отделение, 1 - паллиативное выездной патронажной бригады, 1 - КДП, 1- неотложной медпомощи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K10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Арыскан</t>
        </r>
      </text>
    </comment>
    <comment ref="AN118" authorId="0" shapeId="0" xr:uid="{4C954826-D77C-4A07-8F4A-0026B7B5C0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Эрзин, Тере-Холь, бай-Тайга, Барум</t>
        </r>
      </text>
    </comment>
    <comment ref="H136" authorId="0" shapeId="0" xr:uid="{5787A034-442A-467B-BF33-166FF03806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
</t>
        </r>
      </text>
    </comment>
    <comment ref="F155" authorId="0" shapeId="0" xr:uid="{C85A638B-14BF-49A6-9A57-9D2629DBB7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F161" authorId="0" shapeId="0" xr:uid="{8AF65D75-232F-409E-81DD-98361BC605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Теве-Хая, СОШ с. Хондергей</t>
        </r>
      </text>
    </comment>
    <comment ref="K16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  <comment ref="R161" authorId="0" shapeId="0" xr:uid="{1C0418CC-7538-4017-A7D4-63F0557426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№ 1 ,СОШ № 2 г. Шагонара</t>
        </r>
      </text>
    </comment>
  </commentList>
</comments>
</file>

<file path=xl/sharedStrings.xml><?xml version="1.0" encoding="utf-8"?>
<sst xmlns="http://schemas.openxmlformats.org/spreadsheetml/2006/main" count="425" uniqueCount="242">
  <si>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</si>
  <si>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</si>
  <si>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</si>
  <si>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</si>
  <si>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</si>
  <si>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</si>
  <si>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</si>
  <si>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</si>
  <si>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</si>
  <si>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</si>
  <si>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</si>
  <si>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</si>
  <si>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</si>
  <si>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</si>
  <si>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</si>
  <si>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</si>
  <si>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</si>
  <si>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</si>
  <si>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</si>
  <si>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</si>
  <si>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</si>
  <si>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</si>
  <si>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</si>
  <si>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</si>
  <si>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</si>
  <si>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</si>
  <si>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</si>
  <si>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</si>
  <si>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</si>
  <si>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</si>
  <si>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</si>
  <si>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</si>
  <si>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</si>
  <si>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</si>
  <si>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</si>
  <si>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</si>
  <si>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</si>
  <si>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</si>
  <si>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</si>
  <si>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</si>
  <si>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</si>
  <si>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</si>
  <si>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</si>
  <si>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</si>
  <si>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</si>
  <si>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</si>
  <si>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</si>
  <si>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</si>
  <si>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</si>
  <si>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</si>
  <si>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</si>
  <si>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</si>
  <si>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</si>
  <si>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</si>
  <si>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</si>
  <si>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</si>
  <si>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</si>
  <si>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</si>
  <si>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</si>
  <si>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</si>
  <si>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</si>
  <si>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</si>
  <si>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</si>
  <si>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</si>
  <si>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</si>
  <si>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</si>
  <si>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</si>
  <si>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</si>
  <si>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</si>
  <si>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</si>
  <si>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</si>
  <si>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</si>
  <si>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</si>
  <si>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</si>
  <si>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</si>
  <si>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</si>
  <si>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</si>
  <si>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</si>
  <si>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</si>
  <si>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</si>
  <si>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</si>
  <si>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</si>
  <si>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</si>
  <si>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</si>
  <si>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</si>
  <si>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</si>
  <si>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</si>
  <si>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</si>
  <si>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</si>
  <si>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</si>
  <si>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</si>
  <si>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</si>
  <si>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</si>
  <si>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</si>
  <si>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</si>
  <si>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</si>
  <si>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</si>
  <si>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</si>
  <si>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</si>
  <si>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</si>
  <si>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</si>
  <si>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</si>
  <si>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</si>
  <si>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</si>
  <si>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</si>
  <si>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</si>
  <si>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</si>
  <si>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</si>
  <si>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</si>
  <si>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</si>
  <si>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</si>
  <si>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</si>
  <si>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</si>
  <si>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</si>
  <si>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</si>
  <si>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</si>
  <si>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</si>
  <si>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</si>
  <si>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</si>
  <si>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</si>
  <si>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</si>
  <si>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</si>
  <si>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</si>
  <si>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</si>
  <si>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</si>
  <si>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</si>
  <si>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</si>
  <si>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</si>
  <si>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</si>
  <si>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</si>
  <si>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</si>
  <si>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</si>
  <si>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</si>
  <si>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</si>
  <si>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</si>
  <si>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</si>
  <si>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</si>
  <si>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</si>
  <si>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</si>
  <si>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</si>
  <si>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</si>
  <si>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</si>
  <si>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</si>
  <si>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</si>
  <si>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</si>
  <si>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</si>
  <si>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</si>
  <si>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</si>
  <si>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</si>
  <si>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</si>
  <si>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</si>
  <si>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</si>
  <si>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</si>
  <si>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</si>
  <si>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</si>
  <si>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</si>
  <si>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</si>
  <si>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</si>
  <si>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</si>
  <si>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</si>
  <si>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</si>
  <si>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</si>
  <si>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</si>
  <si>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</si>
  <si>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</si>
  <si>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</si>
  <si>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</si>
  <si>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</si>
  <si>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</si>
  <si>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</si>
  <si>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</si>
  <si>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</si>
  <si>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</si>
  <si>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</si>
  <si>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</si>
  <si>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</si>
  <si>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</si>
  <si>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</si>
  <si>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</si>
  <si>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</si>
  <si>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</si>
  <si>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</si>
  <si>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</si>
  <si>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</si>
  <si>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</si>
  <si>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</si>
  <si>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</si>
  <si>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</si>
  <si>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</si>
  <si>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</si>
  <si>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</si>
  <si>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</si>
  <si>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</si>
  <si>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</si>
  <si>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</si>
  <si>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</si>
  <si>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</si>
  <si>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</si>
  <si>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</si>
  <si>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</si>
  <si>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</si>
  <si>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</si>
  <si>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</si>
  <si>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</si>
  <si>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</si>
  <si>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</si>
  <si>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</si>
  <si>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ведущий специалист контрактной службы (госзакуп)</t>
  </si>
  <si>
    <t>по физической и реабилитационной медицине</t>
  </si>
  <si>
    <t>уборщица служебных помещений</t>
  </si>
  <si>
    <t>главный энергетик</t>
  </si>
  <si>
    <t>электросварщик</t>
  </si>
  <si>
    <t>главный бухгалтер</t>
  </si>
  <si>
    <t>медицинский логопед</t>
  </si>
  <si>
    <t>инженер-энергетик</t>
  </si>
  <si>
    <t>ведущий специалист отдела кадров</t>
  </si>
  <si>
    <t>специалист по кадрам</t>
  </si>
  <si>
    <t>ведущий программист</t>
  </si>
  <si>
    <t>Кассир</t>
  </si>
  <si>
    <t>слесарь-плотник</t>
  </si>
  <si>
    <t>столяр</t>
  </si>
  <si>
    <t>логопед-дефектолог</t>
  </si>
  <si>
    <t xml:space="preserve">Сведения о вакансия на 1 сентября 2025 г. </t>
  </si>
  <si>
    <t>специалист по эргореабилитации</t>
  </si>
  <si>
    <t>ведущий специалист по охране труда</t>
  </si>
  <si>
    <t>секретарь-машинист</t>
  </si>
  <si>
    <t>главная медицинская сестра</t>
  </si>
  <si>
    <t>санитарка палатная</t>
  </si>
  <si>
    <t>главный специалист по пожарной безопасности</t>
  </si>
  <si>
    <t>заместитель главного врача по экономическим вопросам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</si>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</sst>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4" fillId="7" borderId="0" xfId="0" applyFont="1" applyFill="1"/>
    <xf numFmtId="0" fontId="0" fillId="5" borderId="0" xfId="0" applyFill="1"/>
    <xf numFmtId="0" fontId="0" fillId="3" borderId="0" xfId="0" applyFill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71"/>
  <sheetViews>
    <sheetView zoomScale="85" zoomScaleNormal="85" workbookViewId="0">
      <pane xSplit="2" ySplit="2" topLeftCell="C153" activePane="bottomRight" state="frozen"/>
      <selection pane="topRight" activeCell="C1" sqref="C1"/>
      <selection pane="bottomLeft" activeCell="A2" sqref="A2"/>
      <selection pane="bottomRight" activeCell="AT3" sqref="AT3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10" width="6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3" t="s">
        <v>222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5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/>
      <c r="I3" s="18"/>
      <c r="J3" s="18"/>
      <c r="K3" s="18"/>
      <c r="L3" s="18"/>
      <c r="M3" s="18">
        <v>1</v>
      </c>
      <c r="N3" s="18"/>
      <c r="O3" s="18"/>
      <c r="P3" s="18"/>
      <c r="Q3" s="18"/>
      <c r="R3" s="18"/>
      <c r="S3" s="19"/>
      <c r="T3" s="18"/>
      <c r="U3" s="18"/>
      <c r="V3" s="20"/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3</v>
      </c>
      <c r="AQ3" s="21">
        <f>V3+W3+X3+Y3+Z3+AA3+AB3+AC3+AD3+AF3+AG3+AH3+AI3+AJ3+AK3+AL3+AM3+AN3+AO3</f>
        <v>5</v>
      </c>
      <c r="AR3" s="21">
        <f>AP3+AQ3</f>
        <v>8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7" si="1">V4+W4+X4+Y4+Z4+AA4+AB4+AC4+AD4+AF4+AG4+AH4+AI4+AJ4+AK4+AL4+AM4+AN4+AO4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>
        <v>1</v>
      </c>
      <c r="J5" s="18">
        <v>1</v>
      </c>
      <c r="K5" s="18"/>
      <c r="L5" s="18">
        <v>1</v>
      </c>
      <c r="M5" s="18"/>
      <c r="N5" s="18"/>
      <c r="O5" s="18">
        <v>1</v>
      </c>
      <c r="P5" s="18">
        <v>1</v>
      </c>
      <c r="Q5" s="18"/>
      <c r="R5" s="18"/>
      <c r="S5" s="19"/>
      <c r="T5" s="18"/>
      <c r="U5" s="18"/>
      <c r="V5" s="20">
        <v>4</v>
      </c>
      <c r="W5" s="18"/>
      <c r="X5" s="18">
        <v>2</v>
      </c>
      <c r="Y5" s="18">
        <v>2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7</v>
      </c>
      <c r="AQ5" s="21">
        <f t="shared" si="1"/>
        <v>13</v>
      </c>
      <c r="AR5" s="21">
        <f t="shared" si="2"/>
        <v>20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2</v>
      </c>
      <c r="AR6" s="21">
        <f t="shared" si="2"/>
        <v>2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1</v>
      </c>
      <c r="AR7" s="21">
        <f t="shared" si="2"/>
        <v>1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2</v>
      </c>
      <c r="AQ12" s="21">
        <f t="shared" si="1"/>
        <v>0</v>
      </c>
      <c r="AR12" s="21">
        <f t="shared" si="2"/>
        <v>2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4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2</v>
      </c>
      <c r="AQ15" s="21">
        <f t="shared" si="1"/>
        <v>5</v>
      </c>
      <c r="AR15" s="21">
        <f t="shared" si="2"/>
        <v>7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>
        <v>1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3</v>
      </c>
      <c r="AQ16" s="21">
        <f t="shared" si="1"/>
        <v>1</v>
      </c>
      <c r="AR16" s="21">
        <f t="shared" si="2"/>
        <v>4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0</v>
      </c>
      <c r="AR17" s="21">
        <f t="shared" si="2"/>
        <v>0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/>
      <c r="E24" s="18"/>
      <c r="F24" s="18"/>
      <c r="G24" s="18"/>
      <c r="H24" s="18"/>
      <c r="I24" s="18"/>
      <c r="J24" s="18">
        <v>1</v>
      </c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/>
      <c r="V24" s="2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3</v>
      </c>
      <c r="AQ24" s="21">
        <f t="shared" si="1"/>
        <v>0</v>
      </c>
      <c r="AR24" s="21">
        <f t="shared" si="2"/>
        <v>3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0</v>
      </c>
      <c r="AR25" s="21">
        <f t="shared" si="2"/>
        <v>0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>
        <v>1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1</v>
      </c>
      <c r="AR30" s="21">
        <f t="shared" si="2"/>
        <v>1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21">
        <f t="shared" si="0"/>
        <v>2</v>
      </c>
      <c r="AQ33" s="21">
        <f t="shared" si="1"/>
        <v>0</v>
      </c>
      <c r="AR33" s="21">
        <f t="shared" si="2"/>
        <v>2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/>
      <c r="Y35" s="18">
        <v>1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1</v>
      </c>
      <c r="AR35" s="21">
        <f t="shared" si="2"/>
        <v>2</v>
      </c>
    </row>
    <row r="36" spans="1:44" x14ac:dyDescent="0.25">
      <c r="A36" s="9">
        <v>34</v>
      </c>
      <c r="B36" s="5" t="s">
        <v>78</v>
      </c>
      <c r="C36" s="18">
        <v>1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18"/>
      <c r="V36" s="20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2</v>
      </c>
      <c r="AQ36" s="21">
        <f t="shared" si="1"/>
        <v>0</v>
      </c>
      <c r="AR36" s="21">
        <f t="shared" si="2"/>
        <v>2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>
        <v>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>
        <v>1</v>
      </c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2</v>
      </c>
      <c r="AQ38" s="21">
        <f t="shared" si="1"/>
        <v>0</v>
      </c>
      <c r="AR38" s="21">
        <f t="shared" si="2"/>
        <v>2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>
        <v>1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1</v>
      </c>
      <c r="AQ39" s="21">
        <f t="shared" si="1"/>
        <v>1</v>
      </c>
      <c r="AR39" s="21">
        <f t="shared" si="2"/>
        <v>2</v>
      </c>
    </row>
    <row r="40" spans="1:44" ht="20.25" customHeight="1" x14ac:dyDescent="0.25">
      <c r="A40" s="9">
        <v>38</v>
      </c>
      <c r="B40" s="5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0</v>
      </c>
      <c r="AR40" s="21">
        <f t="shared" si="2"/>
        <v>0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/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2</v>
      </c>
      <c r="AR42" s="21">
        <f t="shared" si="2"/>
        <v>2</v>
      </c>
    </row>
    <row r="43" spans="1:44" x14ac:dyDescent="0.25">
      <c r="A43" s="9">
        <v>41</v>
      </c>
      <c r="B43" s="5" t="s">
        <v>223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199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/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/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1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4</v>
      </c>
      <c r="AQ49" s="21">
        <f t="shared" si="1"/>
        <v>1</v>
      </c>
      <c r="AR49" s="21">
        <f t="shared" si="2"/>
        <v>5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1</v>
      </c>
      <c r="AR51" s="21">
        <f t="shared" si="2"/>
        <v>1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>
        <v>1</v>
      </c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3</v>
      </c>
      <c r="AQ55" s="21">
        <f t="shared" si="1"/>
        <v>1</v>
      </c>
      <c r="AR55" s="21">
        <f t="shared" si="2"/>
        <v>4</v>
      </c>
    </row>
    <row r="56" spans="1:44" ht="30" customHeight="1" x14ac:dyDescent="0.25">
      <c r="A56" s="9">
        <v>54</v>
      </c>
      <c r="B56" s="5" t="s">
        <v>95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0</v>
      </c>
      <c r="AQ56" s="21">
        <f t="shared" si="1"/>
        <v>10</v>
      </c>
      <c r="AR56" s="21">
        <f t="shared" si="2"/>
        <v>10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1</v>
      </c>
      <c r="AR57" s="21">
        <f t="shared" si="2"/>
        <v>1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10</v>
      </c>
      <c r="AO58" s="18"/>
      <c r="AP58" s="21">
        <f t="shared" si="0"/>
        <v>0</v>
      </c>
      <c r="AQ58" s="21">
        <f t="shared" si="1"/>
        <v>10</v>
      </c>
      <c r="AR58" s="21">
        <f t="shared" si="2"/>
        <v>10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 t="shared" si="1"/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8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8</v>
      </c>
      <c r="AR64" s="21">
        <f t="shared" si="2"/>
        <v>8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21" t="e">
        <f t="shared" si="1"/>
        <v>#VALUE!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1</v>
      </c>
      <c r="AR67" s="21">
        <f t="shared" si="2"/>
        <v>1</v>
      </c>
    </row>
    <row r="68" spans="1:44" x14ac:dyDescent="0.25">
      <c r="A68" s="9">
        <v>65</v>
      </c>
      <c r="B68" s="5" t="s">
        <v>198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>
        <v>1</v>
      </c>
      <c r="M68" s="18"/>
      <c r="N68" s="18"/>
      <c r="O68" s="18"/>
      <c r="P68" s="18"/>
      <c r="Q68" s="18"/>
      <c r="R68" s="18"/>
      <c r="S68" s="19"/>
      <c r="T68" s="18"/>
      <c r="U68" s="18"/>
      <c r="V68" s="20">
        <v>4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ref="AQ68:AQ102" si="3">V68+W68+X68+Y68+Z68+AA68+AB68+AC68+AD68+AF68+AG68+AH68+AI68+AJ68+AK68+AL68+AM68+AN68+AO68</f>
        <v>4</v>
      </c>
      <c r="AR68" s="21">
        <f t="shared" si="2"/>
        <v>6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/>
      <c r="G69" s="18"/>
      <c r="H69" s="18">
        <v>1</v>
      </c>
      <c r="I69" s="18"/>
      <c r="J69" s="18"/>
      <c r="K69" s="18"/>
      <c r="L69" s="18"/>
      <c r="M69" s="18"/>
      <c r="N69" s="18"/>
      <c r="O69" s="18">
        <v>1</v>
      </c>
      <c r="P69" s="18"/>
      <c r="Q69" s="18"/>
      <c r="R69" s="18"/>
      <c r="S69" s="19"/>
      <c r="T69" s="18"/>
      <c r="U69" s="18"/>
      <c r="V69" s="20">
        <v>2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4">C69+D69+E69+F69+G69+H69+I69+J69+K69+L69+M69+N69+O69+P69+Q69+R69+S69+T69+U69</f>
        <v>2</v>
      </c>
      <c r="AQ69" s="21">
        <f t="shared" si="3"/>
        <v>2</v>
      </c>
      <c r="AR69" s="21">
        <f t="shared" ref="AR69:AR101" si="5">AP69+AQ69</f>
        <v>4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4"/>
        <v>0</v>
      </c>
      <c r="AQ70" s="21">
        <f t="shared" si="3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>
        <v>1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4"/>
        <v>2</v>
      </c>
      <c r="AQ71" s="21">
        <f t="shared" si="3"/>
        <v>1</v>
      </c>
      <c r="AR71" s="21">
        <f t="shared" si="5"/>
        <v>3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4"/>
        <v>1</v>
      </c>
      <c r="AQ72" s="21">
        <f t="shared" si="3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4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4"/>
        <v>3</v>
      </c>
      <c r="AQ73" s="21">
        <f t="shared" si="3"/>
        <v>4</v>
      </c>
      <c r="AR73" s="21">
        <f t="shared" si="5"/>
        <v>7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4"/>
        <v>0</v>
      </c>
      <c r="AQ74" s="21">
        <f t="shared" si="3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4"/>
        <v>0</v>
      </c>
      <c r="AQ75" s="21">
        <f t="shared" si="3"/>
        <v>0</v>
      </c>
      <c r="AR75" s="21">
        <f t="shared" si="5"/>
        <v>0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4"/>
        <v>0</v>
      </c>
      <c r="AQ76" s="21">
        <f t="shared" si="3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4"/>
        <v>1</v>
      </c>
      <c r="AQ77" s="21">
        <f t="shared" si="3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4"/>
        <v>0</v>
      </c>
      <c r="AQ78" s="21">
        <f t="shared" si="3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>
        <v>1</v>
      </c>
      <c r="G79" s="18"/>
      <c r="H79" s="18"/>
      <c r="I79" s="18"/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4"/>
        <v>3</v>
      </c>
      <c r="AQ79" s="21">
        <f t="shared" si="3"/>
        <v>0</v>
      </c>
      <c r="AR79" s="21">
        <f t="shared" si="5"/>
        <v>3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4"/>
        <v>1</v>
      </c>
      <c r="AQ80" s="21">
        <f t="shared" si="3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9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>
        <v>1</v>
      </c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4"/>
        <v>1</v>
      </c>
      <c r="AQ81" s="21">
        <f t="shared" si="3"/>
        <v>3</v>
      </c>
      <c r="AR81" s="21">
        <f t="shared" si="5"/>
        <v>4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/>
      <c r="K82" s="18">
        <v>1</v>
      </c>
      <c r="L82" s="19">
        <v>1</v>
      </c>
      <c r="M82" s="18"/>
      <c r="N82" s="18"/>
      <c r="O82" s="18"/>
      <c r="P82" s="18">
        <v>1</v>
      </c>
      <c r="Q82" s="18"/>
      <c r="R82" s="18"/>
      <c r="S82" s="19"/>
      <c r="T82" s="18"/>
      <c r="U82" s="18"/>
      <c r="V82" s="20">
        <v>1</v>
      </c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4"/>
        <v>7</v>
      </c>
      <c r="AQ82" s="21">
        <f t="shared" si="3"/>
        <v>1</v>
      </c>
      <c r="AR82" s="21">
        <f t="shared" si="5"/>
        <v>8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4"/>
        <v>0</v>
      </c>
      <c r="AQ83" s="21">
        <f t="shared" si="3"/>
        <v>0</v>
      </c>
      <c r="AR83" s="21">
        <f t="shared" si="5"/>
        <v>0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4"/>
        <v>0</v>
      </c>
      <c r="AQ84" s="21">
        <f t="shared" si="3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4"/>
        <v>0</v>
      </c>
      <c r="AQ85" s="21">
        <f t="shared" si="3"/>
        <v>1</v>
      </c>
      <c r="AR85" s="21">
        <f t="shared" si="5"/>
        <v>1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4"/>
        <v>0</v>
      </c>
      <c r="AQ86" s="21">
        <f t="shared" si="3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1</v>
      </c>
      <c r="AL87" s="18"/>
      <c r="AM87" s="18"/>
      <c r="AN87" s="18"/>
      <c r="AO87" s="18"/>
      <c r="AP87" s="21">
        <f t="shared" si="4"/>
        <v>0</v>
      </c>
      <c r="AQ87" s="21">
        <f t="shared" si="3"/>
        <v>1</v>
      </c>
      <c r="AR87" s="21">
        <f t="shared" si="5"/>
        <v>1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4"/>
        <v>0</v>
      </c>
      <c r="AQ88" s="21">
        <f t="shared" si="3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4"/>
        <v>0</v>
      </c>
      <c r="AQ89" s="21">
        <f t="shared" si="3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4"/>
        <v>2</v>
      </c>
      <c r="AQ90" s="21">
        <f t="shared" si="3"/>
        <v>0</v>
      </c>
      <c r="AR90" s="21">
        <f t="shared" si="5"/>
        <v>2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4"/>
        <v>0</v>
      </c>
      <c r="AQ91" s="21">
        <f t="shared" si="3"/>
        <v>0</v>
      </c>
      <c r="AR91" s="21">
        <f t="shared" si="5"/>
        <v>0</v>
      </c>
    </row>
    <row r="92" spans="1:44" x14ac:dyDescent="0.25">
      <c r="A92" s="9">
        <v>89</v>
      </c>
      <c r="B92" s="5" t="s">
        <v>202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4"/>
        <v>0</v>
      </c>
      <c r="AQ92" s="21">
        <f t="shared" si="3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4"/>
        <v>0</v>
      </c>
      <c r="AQ93" s="21">
        <f t="shared" si="3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>
        <v>1</v>
      </c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4"/>
        <v>2</v>
      </c>
      <c r="AQ94" s="21">
        <f t="shared" si="3"/>
        <v>0</v>
      </c>
      <c r="AR94" s="21">
        <f t="shared" si="5"/>
        <v>2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4"/>
        <v>1</v>
      </c>
      <c r="AQ95" s="21">
        <f t="shared" si="3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>
        <v>1</v>
      </c>
      <c r="I96" s="18">
        <v>1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>
        <v>1</v>
      </c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4"/>
        <v>3</v>
      </c>
      <c r="AQ96" s="21">
        <f t="shared" si="3"/>
        <v>1</v>
      </c>
      <c r="AR96" s="21">
        <f t="shared" si="5"/>
        <v>4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>
        <v>1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4"/>
        <v>4</v>
      </c>
      <c r="AQ97" s="21">
        <f t="shared" si="3"/>
        <v>0</v>
      </c>
      <c r="AR97" s="21">
        <f t="shared" si="5"/>
        <v>4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4"/>
        <v>0</v>
      </c>
      <c r="AQ98" s="21">
        <f t="shared" si="3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201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4"/>
        <v>0</v>
      </c>
      <c r="AQ99" s="21">
        <f t="shared" si="3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4"/>
        <v>0</v>
      </c>
      <c r="AQ100" s="21">
        <f t="shared" si="3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4"/>
        <v>0</v>
      </c>
      <c r="AQ101" s="21">
        <f t="shared" si="3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7</v>
      </c>
      <c r="D102" s="24">
        <f t="shared" ref="D102:R102" si="6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13</v>
      </c>
      <c r="E102" s="24">
        <f t="shared" si="6"/>
        <v>0</v>
      </c>
      <c r="F102" s="24">
        <f>F3+F4+F5+F6+F7+F8+F9+F10+F11+F12+F13+F14+F15+F16+F17+F18+F19+F20+F21+F22+F23+F24+F25+F26+F27+F28+F29+F30+F31+F32+F33+F34+F35+F36+F37+F38+F39+F40+F41+F42+F43+F44+F45+F46+F47+F48+F49+F50+F51+F52+F53+F54+F55+F56+F57+F58+F59+F60+F61+F62+F63+F64+F65+F67+F68+F69+F70+F71+F72+F73+F74+F75+F76+F77+F78+F79+F80+F81+F82+F83+F84+F85+F86+F87+F88+F89+F90+F91+F92+F93+F94+F95+F96+F97+F98+F99+F100+F101</f>
        <v>3</v>
      </c>
      <c r="G102" s="24">
        <f>G3+G4+G5+G6+G7+G8+G9+G10+G11+G12+G13+G14+G15+G16+G17+G18+G19+G20+G21+G22+G23+G24+G25+G26+G27+G28+G29+G30+G31+G32+G33+G34+G35+G36+G37+G38+G39+G40+G41+G42+G43+G44+G45+G46+G47+G48+G49+G50+G51+G52+G53+G54+G55+G56+G57+G58+G59+G60+G61+G62+G63+G64+G65+G67+G68+G69+G70+G71+G72+G73+G74+G75+G76+G77+G78+G79+G80+G81+G82+G83+G84+G85+G86+G87+G88+G89+G90+G91+G92+G93+G94+G95+G96+G97+G98+G99+G100+G101</f>
        <v>2</v>
      </c>
      <c r="H102" s="24">
        <f t="shared" si="6"/>
        <v>7</v>
      </c>
      <c r="I102" s="24">
        <f t="shared" si="6"/>
        <v>5</v>
      </c>
      <c r="J102" s="24">
        <f t="shared" si="6"/>
        <v>2</v>
      </c>
      <c r="K102" s="24">
        <f t="shared" si="6"/>
        <v>2</v>
      </c>
      <c r="L102" s="24">
        <f>L3+L4+L5+L6+L7+L8+L9+L10+L11+L12+L13+L14+L15+L16+L17+L18+L19+L20+L21+L22+L23+L24+L25+L26+L27+L28+L29+L30+L31+L32+L33+L34+L35+L36+L37+L38+L39+L40+L41+L42+L43+L44+L45+L46+L47+L48+L49+L50+L51+L52+L53+L54+L55+L56+L57+L58+L59+L60+L61+L62+L63+L64+L65+L67+L68+L69+L70+L71+L72+L73+L74+L75+L76+L77+L78+L79+L80+L81+L82+L83+L84+L85+L86+L87+L88+L89+L90+L91+L92+L93+L94+L95+L96+L97+L98+L99+L100+L101</f>
        <v>8</v>
      </c>
      <c r="M102" s="24">
        <f t="shared" si="6"/>
        <v>6</v>
      </c>
      <c r="N102" s="24">
        <f t="shared" si="6"/>
        <v>0</v>
      </c>
      <c r="O102" s="24">
        <f t="shared" si="6"/>
        <v>6</v>
      </c>
      <c r="P102" s="24">
        <f t="shared" si="6"/>
        <v>2</v>
      </c>
      <c r="Q102" s="24">
        <f>Q3+Q4+Q5+Q6+Q7+Q8+Q9+Q10+Q11+Q12+Q13+Q14+Q15+Q16+Q17+Q18+Q19+Q20+Q21+Q22+Q23+Q24+Q25+Q26+Q27+Q28+Q29+Q30+Q31+Q32+Q33+Q34+Q35+Q36+Q37+Q38+Q39+Q40+Q41+Q42+Q43+Q44+Q45+Q46+Q47+Q48+Q49+Q50+Q51+Q52+Q53+Q54+Q55+Q56+Q57+Q58+Q59+Q60+Q61+Q62+Q63+Q64+Q65+Q67+Q68+Q69+Q70+Q71+Q72+Q73+Q74+Q75+Q76+Q77+Q78+Q79+Q80+Q81+Q82+Q83+Q84+Q85+Q86+Q87+Q88+Q89+Q90+Q91+Q92+Q93+Q94+Q95+Q96+Q97+Q98+Q99+Q100+Q101</f>
        <v>0</v>
      </c>
      <c r="R102" s="24">
        <f t="shared" si="6"/>
        <v>6</v>
      </c>
      <c r="S102" s="25">
        <f>S3+S4+S5+S6+S7+S8+S9+S10+S11+S12+S13+S14+S15+S16+S17+S18+S19+S20+S21+S22+S23+S24+S25+S26+S27+S28+S29+S30+S31+S32+S33+S34+S35+S36+S37+S38+S39+S40+S41+S42+S43+S44+S45+S46+S47+S48+S49+S50+S51+S52+S53+S54+S55+S56+S57+S58+S59+S60+S61+S62+S63+S64+S65+S67+S68+S69+S70+S71+S72+S73+S74+S75+S76+S77+S78+S79+S80+S81+S82+S83+S84+S85+S86+S87+S88+S89+S90+S91+S92+S93+S94+S95+S96+S97+S98+S99+S100+S101</f>
        <v>0</v>
      </c>
      <c r="T102" s="24">
        <f>T3+T4+T5+T6+T7+T8+T9+T10+T11+T12+T13+T14+T15+T16+T17+T18+T19+T20+T21+T22+T23+T24+T25+T26+T27+T28+T29+T30+T31+T32+T33+T34+T35+T36+T37+T38+T39+T40+T41+T42+T43+T44+T45+T46+T47+T48+T49+T50+T51+T52+T53+T54+T55+T56+T57+T58+T59+T60+T61+T62+T63+T64+T65+T67+T68+T69+T70+T71+T72+T73+T74+T75+T76+T77+T78+T79+T80+T81+T82+T83+T84+T85+T86+T87+T88+T89+T90+T91+T92+T93+T94+T95+T96+T97+T98+T99+T100+T101</f>
        <v>2</v>
      </c>
      <c r="U102" s="24">
        <f>U3+U4+U5+U6+U7+U8+U9+U10+U11+U12+U13+U14+U15+U16+U17+U18+U19+U20+U21+U22+U23+U24+U25+U26+U27+U28+U29+U30+U31+U32+U33+U34+U35+U36+U37+U38+U39+U40+U41+U42+U43+U44+U45+U46+U47+U48+U49+U50+U51+U52+U53+U54+U55+U56+U57+U58+U59+U60+U61+U62+U63+U64+U65+U67+U68+U69+U70+U71+U72+U73+U74+U75+U76+U77+U78+U79+U80+U81+U82+U83+U84+U85+U86+U87+U88+U89+U90+U91+U92+U93+U94+U95+U96+U97+U98+U99+U100+U101</f>
        <v>5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21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0</v>
      </c>
      <c r="X102" s="24">
        <f t="shared" si="7"/>
        <v>18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7</v>
      </c>
      <c r="Z102" s="24">
        <f t="shared" si="8"/>
        <v>14</v>
      </c>
      <c r="AA102" s="24">
        <f t="shared" si="8"/>
        <v>2</v>
      </c>
      <c r="AB102" s="24">
        <f t="shared" si="8"/>
        <v>4</v>
      </c>
      <c r="AC102" s="24">
        <f t="shared" si="8"/>
        <v>5</v>
      </c>
      <c r="AD102" s="24">
        <f t="shared" si="8"/>
        <v>3</v>
      </c>
      <c r="AE102" s="24">
        <f t="shared" si="8"/>
        <v>0</v>
      </c>
      <c r="AF102" s="24">
        <f t="shared" si="8"/>
        <v>1</v>
      </c>
      <c r="AG102" s="24">
        <f t="shared" si="8"/>
        <v>2</v>
      </c>
      <c r="AH102" s="24">
        <f t="shared" si="8"/>
        <v>1</v>
      </c>
      <c r="AI102" s="24">
        <f t="shared" si="8"/>
        <v>8</v>
      </c>
      <c r="AJ102" s="24">
        <f t="shared" si="8"/>
        <v>11</v>
      </c>
      <c r="AK102" s="24">
        <f t="shared" si="8"/>
        <v>3</v>
      </c>
      <c r="AL102" s="24">
        <f t="shared" si="8"/>
        <v>0</v>
      </c>
      <c r="AM102" s="24">
        <f t="shared" si="8"/>
        <v>0</v>
      </c>
      <c r="AN102" s="24">
        <f t="shared" si="8"/>
        <v>10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76</v>
      </c>
      <c r="AQ102" s="52">
        <f t="shared" si="3"/>
        <v>110</v>
      </c>
      <c r="AR102" s="24">
        <f t="shared" si="9"/>
        <v>186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/>
      <c r="G106" s="18"/>
      <c r="H106" s="19"/>
      <c r="I106" s="31">
        <v>0</v>
      </c>
      <c r="J106" s="19"/>
      <c r="K106" s="18">
        <v>1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2</v>
      </c>
      <c r="S106" s="31">
        <v>0</v>
      </c>
      <c r="T106" s="31">
        <v>0</v>
      </c>
      <c r="U106" s="18"/>
      <c r="V106" s="20"/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4</v>
      </c>
      <c r="AQ106" s="21">
        <f>V106+W106+X106+Y106+Z106+AA106+AB106+AC106+AD106+AF106+AG106+AH106+AI106+AJ106+AK106+AL106+AM106+AN106+AO106</f>
        <v>0</v>
      </c>
      <c r="AR106" s="21">
        <f>AP106+AQ106</f>
        <v>4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>
        <v>1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1" si="10">C107+D107+E107+F107+G107+H107+I107+J107+K107+L107+M107+N107+O107+P107+Q107+R107+S107+T107+U107</f>
        <v>0</v>
      </c>
      <c r="AQ107" s="21">
        <f t="shared" ref="AQ107:AQ162" si="11">V107+W107+X107+Y107+Z107+AA107+AB107+AC107+AD107+AF107+AG107+AH107+AI107+AJ107+AK107+AL107+AM107+AN107+AO107</f>
        <v>1</v>
      </c>
      <c r="AR107" s="21">
        <f t="shared" ref="AR107:AR161" si="12">AP107+AQ107</f>
        <v>1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/>
      <c r="R109" s="19"/>
      <c r="S109" s="31">
        <v>0</v>
      </c>
      <c r="T109" s="19"/>
      <c r="U109" s="19"/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0</v>
      </c>
      <c r="AQ109" s="21">
        <f t="shared" si="11"/>
        <v>0</v>
      </c>
      <c r="AR109" s="21">
        <f t="shared" si="12"/>
        <v>0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>
        <v>1</v>
      </c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1</v>
      </c>
      <c r="AR111" s="21">
        <f t="shared" si="12"/>
        <v>1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1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1</v>
      </c>
      <c r="AR114" s="21">
        <f t="shared" si="12"/>
        <v>1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/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/>
      <c r="T116" s="19"/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10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0</v>
      </c>
      <c r="AQ116" s="21">
        <f t="shared" si="11"/>
        <v>10</v>
      </c>
      <c r="AR116" s="21">
        <f t="shared" si="12"/>
        <v>10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>
        <v>1</v>
      </c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/>
      <c r="W117" s="31">
        <v>0</v>
      </c>
      <c r="X117" s="31">
        <v>0</v>
      </c>
      <c r="Y117" s="19">
        <v>3</v>
      </c>
      <c r="Z117" s="31">
        <v>0</v>
      </c>
      <c r="AA117" s="18"/>
      <c r="AB117" s="19">
        <v>1</v>
      </c>
      <c r="AC117" s="31">
        <v>0</v>
      </c>
      <c r="AD117" s="19">
        <v>1</v>
      </c>
      <c r="AE117" s="31">
        <v>0</v>
      </c>
      <c r="AF117" s="31">
        <v>0</v>
      </c>
      <c r="AG117" s="19">
        <v>1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2</v>
      </c>
      <c r="AQ117" s="21">
        <f t="shared" si="11"/>
        <v>6</v>
      </c>
      <c r="AR117" s="21">
        <f t="shared" si="12"/>
        <v>8</v>
      </c>
    </row>
    <row r="118" spans="1:44" x14ac:dyDescent="0.25">
      <c r="A118" s="9">
        <v>11</v>
      </c>
      <c r="B118" s="5" t="s">
        <v>152</v>
      </c>
      <c r="C118" s="18"/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2</v>
      </c>
      <c r="P118" s="18"/>
      <c r="Q118" s="31">
        <v>0</v>
      </c>
      <c r="R118" s="18"/>
      <c r="S118" s="31"/>
      <c r="T118" s="19"/>
      <c r="U118" s="18">
        <v>2</v>
      </c>
      <c r="V118" s="20">
        <v>2</v>
      </c>
      <c r="W118" s="31">
        <v>0</v>
      </c>
      <c r="X118" s="18">
        <v>3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4</v>
      </c>
      <c r="AO118" s="31">
        <v>0</v>
      </c>
      <c r="AP118" s="21">
        <f t="shared" si="10"/>
        <v>4</v>
      </c>
      <c r="AQ118" s="21">
        <f t="shared" si="11"/>
        <v>9</v>
      </c>
      <c r="AR118" s="21">
        <f t="shared" si="12"/>
        <v>13</v>
      </c>
    </row>
    <row r="119" spans="1:44" x14ac:dyDescent="0.25">
      <c r="A119" s="9"/>
      <c r="B119" s="5" t="s">
        <v>153</v>
      </c>
      <c r="C119" s="18">
        <v>0</v>
      </c>
      <c r="D119" s="18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19">
        <v>0</v>
      </c>
      <c r="AH119" s="31">
        <v>0</v>
      </c>
      <c r="AI119" s="31">
        <v>0</v>
      </c>
      <c r="AJ119" s="31">
        <v>0</v>
      </c>
      <c r="AK119" s="19"/>
      <c r="AL119" s="31">
        <v>0</v>
      </c>
      <c r="AM119" s="31">
        <v>0</v>
      </c>
      <c r="AN119" s="31">
        <v>0</v>
      </c>
      <c r="AO119" s="31">
        <v>0</v>
      </c>
      <c r="AP119" s="21">
        <f t="shared" si="10"/>
        <v>0</v>
      </c>
      <c r="AQ119" s="21">
        <f t="shared" si="11"/>
        <v>0</v>
      </c>
      <c r="AR119" s="21">
        <f t="shared" si="12"/>
        <v>0</v>
      </c>
    </row>
    <row r="120" spans="1:44" x14ac:dyDescent="0.25">
      <c r="A120" s="9"/>
      <c r="B120" s="5" t="s">
        <v>226</v>
      </c>
      <c r="C120" s="18">
        <v>1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19">
        <v>1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2</v>
      </c>
      <c r="AQ120" s="21">
        <f t="shared" si="11"/>
        <v>0</v>
      </c>
      <c r="AR120" s="21">
        <f t="shared" si="12"/>
        <v>2</v>
      </c>
    </row>
    <row r="121" spans="1:44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19"/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0</v>
      </c>
      <c r="AQ121" s="21">
        <f t="shared" si="11"/>
        <v>0</v>
      </c>
      <c r="AR121" s="21">
        <f t="shared" si="12"/>
        <v>0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0</v>
      </c>
      <c r="AQ122" s="21">
        <f t="shared" si="11"/>
        <v>0</v>
      </c>
      <c r="AR122" s="21">
        <f t="shared" si="12"/>
        <v>0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19"/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19">
        <v>1</v>
      </c>
      <c r="P124" s="31">
        <v>0</v>
      </c>
      <c r="Q124" s="31">
        <v>0</v>
      </c>
      <c r="R124" s="31">
        <v>0</v>
      </c>
      <c r="S124" s="31">
        <v>0</v>
      </c>
      <c r="T124" s="19"/>
      <c r="U124" s="31">
        <v>0</v>
      </c>
      <c r="V124" s="33"/>
      <c r="W124" s="31">
        <v>0</v>
      </c>
      <c r="X124" s="19">
        <v>1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1</v>
      </c>
      <c r="AQ124" s="21">
        <f t="shared" si="11"/>
        <v>1</v>
      </c>
      <c r="AR124" s="21">
        <f t="shared" si="12"/>
        <v>2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18"/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18"/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0</v>
      </c>
      <c r="AQ125" s="21">
        <f t="shared" si="11"/>
        <v>0</v>
      </c>
      <c r="AR125" s="21">
        <f t="shared" si="12"/>
        <v>0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1</v>
      </c>
      <c r="Y126" s="31">
        <v>0</v>
      </c>
      <c r="Z126" s="19">
        <v>1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2</v>
      </c>
      <c r="AR126" s="21">
        <f t="shared" si="12"/>
        <v>2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0</v>
      </c>
      <c r="AR127" s="21">
        <f t="shared" si="12"/>
        <v>0</v>
      </c>
    </row>
    <row r="128" spans="1:44" ht="45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19"/>
      <c r="U128" s="31">
        <v>0</v>
      </c>
      <c r="V128" s="32">
        <v>0</v>
      </c>
      <c r="W128" s="31">
        <v>0</v>
      </c>
      <c r="X128" s="18"/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x14ac:dyDescent="0.25">
      <c r="A129" s="9"/>
      <c r="B129" s="5" t="s">
        <v>162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/>
      <c r="S129" s="19"/>
      <c r="T129" s="19">
        <v>0</v>
      </c>
      <c r="U129" s="19">
        <v>0</v>
      </c>
      <c r="V129" s="20">
        <v>1</v>
      </c>
      <c r="W129" s="31">
        <v>0</v>
      </c>
      <c r="X129" s="31">
        <v>0</v>
      </c>
      <c r="Y129" s="31">
        <v>0</v>
      </c>
      <c r="Z129" s="18"/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1</v>
      </c>
      <c r="AR129" s="21">
        <f t="shared" si="12"/>
        <v>1</v>
      </c>
    </row>
    <row r="130" spans="1:44" x14ac:dyDescent="0.25">
      <c r="A130" s="9"/>
      <c r="B130" s="5" t="s">
        <v>163</v>
      </c>
      <c r="C130" s="18">
        <v>0</v>
      </c>
      <c r="D130" s="18">
        <v>0</v>
      </c>
      <c r="E130" s="31">
        <v>0</v>
      </c>
      <c r="F130" s="19"/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19">
        <v>1</v>
      </c>
      <c r="P130" s="19">
        <v>1</v>
      </c>
      <c r="Q130" s="31">
        <v>0</v>
      </c>
      <c r="R130" s="18"/>
      <c r="S130" s="31"/>
      <c r="T130" s="31">
        <v>0</v>
      </c>
      <c r="U130" s="31">
        <v>0</v>
      </c>
      <c r="V130" s="20">
        <v>3</v>
      </c>
      <c r="W130" s="19">
        <v>0</v>
      </c>
      <c r="X130" s="19">
        <v>6</v>
      </c>
      <c r="Y130" s="19">
        <v>10</v>
      </c>
      <c r="Z130" s="19">
        <v>8</v>
      </c>
      <c r="AA130" s="19"/>
      <c r="AB130" s="19">
        <v>0</v>
      </c>
      <c r="AC130" s="19">
        <v>0</v>
      </c>
      <c r="AD130" s="19">
        <v>5</v>
      </c>
      <c r="AE130" s="19"/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21">
        <f t="shared" si="10"/>
        <v>2</v>
      </c>
      <c r="AQ130" s="21">
        <f t="shared" si="11"/>
        <v>32</v>
      </c>
      <c r="AR130" s="21">
        <f t="shared" si="12"/>
        <v>34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/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2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19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21">
        <f t="shared" si="10"/>
        <v>0</v>
      </c>
      <c r="AQ131" s="21">
        <f t="shared" si="11"/>
        <v>0</v>
      </c>
      <c r="AR131" s="21">
        <f t="shared" si="12"/>
        <v>0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18"/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3"/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19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3"/>
      <c r="W134" s="31">
        <v>0</v>
      </c>
      <c r="X134" s="19"/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19">
        <v>1</v>
      </c>
      <c r="AF134" s="31">
        <v>0</v>
      </c>
      <c r="AG134" s="19">
        <v>0</v>
      </c>
      <c r="AH134" s="19"/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2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0</v>
      </c>
      <c r="AR135" s="21">
        <f t="shared" si="12"/>
        <v>0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19"/>
      <c r="G136" s="31">
        <v>0</v>
      </c>
      <c r="H136" s="19">
        <v>1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18"/>
      <c r="Q136" s="31">
        <v>0</v>
      </c>
      <c r="R136" s="18"/>
      <c r="S136" s="31"/>
      <c r="T136" s="31">
        <v>0</v>
      </c>
      <c r="U136" s="31">
        <v>0</v>
      </c>
      <c r="V136" s="20">
        <v>3</v>
      </c>
      <c r="W136" s="31">
        <v>0</v>
      </c>
      <c r="X136" s="19"/>
      <c r="Y136" s="31">
        <v>0</v>
      </c>
      <c r="Z136" s="19"/>
      <c r="AA136" s="19"/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1</v>
      </c>
      <c r="AQ136" s="21">
        <f t="shared" si="11"/>
        <v>3</v>
      </c>
      <c r="AR136" s="21">
        <f t="shared" si="12"/>
        <v>4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18"/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2">
        <v>0</v>
      </c>
      <c r="W137" s="31">
        <v>0</v>
      </c>
      <c r="X137" s="31">
        <v>0</v>
      </c>
      <c r="Y137" s="31">
        <v>0</v>
      </c>
      <c r="Z137" s="31">
        <v>0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0</v>
      </c>
      <c r="AQ137" s="21">
        <f t="shared" si="11"/>
        <v>0</v>
      </c>
      <c r="AR137" s="21">
        <f t="shared" si="12"/>
        <v>0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19"/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19"/>
      <c r="Q138" s="31">
        <v>0</v>
      </c>
      <c r="R138" s="31">
        <v>0</v>
      </c>
      <c r="S138" s="31">
        <v>0</v>
      </c>
      <c r="T138" s="31">
        <v>0</v>
      </c>
      <c r="U138" s="19">
        <v>1</v>
      </c>
      <c r="V138" s="32">
        <v>0</v>
      </c>
      <c r="W138" s="31">
        <v>0</v>
      </c>
      <c r="X138" s="19"/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1</v>
      </c>
      <c r="AQ138" s="21">
        <f t="shared" si="11"/>
        <v>0</v>
      </c>
      <c r="AR138" s="21">
        <f t="shared" si="12"/>
        <v>1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0</v>
      </c>
      <c r="AQ139" s="21">
        <f t="shared" si="11"/>
        <v>0</v>
      </c>
      <c r="AR139" s="21">
        <f t="shared" si="12"/>
        <v>0</v>
      </c>
    </row>
    <row r="140" spans="1:44" ht="30" x14ac:dyDescent="0.25">
      <c r="A140" s="9"/>
      <c r="B140" s="5" t="s">
        <v>173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/>
      <c r="I140" s="19">
        <v>0</v>
      </c>
      <c r="J140" s="19">
        <v>0</v>
      </c>
      <c r="K140" s="19">
        <v>0</v>
      </c>
      <c r="L140" s="19">
        <v>0</v>
      </c>
      <c r="M140" s="19"/>
      <c r="N140" s="19">
        <v>0</v>
      </c>
      <c r="O140" s="19"/>
      <c r="P140" s="19">
        <v>0</v>
      </c>
      <c r="Q140" s="19">
        <v>0</v>
      </c>
      <c r="R140" s="19"/>
      <c r="S140" s="19">
        <v>0</v>
      </c>
      <c r="T140" s="19">
        <v>0</v>
      </c>
      <c r="U140" s="19"/>
      <c r="V140" s="33"/>
      <c r="W140" s="19">
        <v>0</v>
      </c>
      <c r="X140" s="19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/>
      <c r="AL140" s="19">
        <v>0</v>
      </c>
      <c r="AM140" s="19">
        <v>0</v>
      </c>
      <c r="AN140" s="19">
        <v>0</v>
      </c>
      <c r="AO140" s="19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8">
        <v>0</v>
      </c>
      <c r="D141" s="18">
        <v>0</v>
      </c>
      <c r="E141" s="31">
        <v>0</v>
      </c>
      <c r="F141" s="18"/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19"/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3"/>
      <c r="W141" s="31">
        <v>0</v>
      </c>
      <c r="X141" s="18">
        <v>2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19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21">
        <f t="shared" si="10"/>
        <v>0</v>
      </c>
      <c r="AQ141" s="21">
        <f t="shared" si="11"/>
        <v>2</v>
      </c>
      <c r="AR141" s="21">
        <f t="shared" si="12"/>
        <v>2</v>
      </c>
    </row>
    <row r="142" spans="1:44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18"/>
      <c r="S142" s="31"/>
      <c r="T142" s="31">
        <v>0</v>
      </c>
      <c r="U142" s="31">
        <v>0</v>
      </c>
      <c r="V142" s="33"/>
      <c r="W142" s="19"/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19">
        <v>1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 t="s">
        <v>45</v>
      </c>
      <c r="B143" s="5" t="s">
        <v>176</v>
      </c>
      <c r="C143" s="18">
        <v>0</v>
      </c>
      <c r="D143" s="18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2">
        <v>0</v>
      </c>
      <c r="W143" s="31">
        <v>0</v>
      </c>
      <c r="X143" s="19"/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0</v>
      </c>
      <c r="AR143" s="21">
        <f t="shared" si="12"/>
        <v>0</v>
      </c>
    </row>
    <row r="144" spans="1:44" x14ac:dyDescent="0.25">
      <c r="A144" s="9"/>
      <c r="B144" s="5" t="s">
        <v>177</v>
      </c>
      <c r="C144" s="18">
        <v>0</v>
      </c>
      <c r="D144" s="18">
        <v>0</v>
      </c>
      <c r="E144" s="31">
        <v>0</v>
      </c>
      <c r="F144" s="18"/>
      <c r="G144" s="31">
        <v>0</v>
      </c>
      <c r="H144" s="19"/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31">
        <v>0</v>
      </c>
      <c r="Y144" s="31">
        <v>0</v>
      </c>
      <c r="Z144" s="19"/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18"/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18">
        <v>1</v>
      </c>
      <c r="AI145" s="31">
        <v>0</v>
      </c>
      <c r="AJ145" s="31">
        <v>0</v>
      </c>
      <c r="AK145" s="19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/>
      <c r="T146" s="31">
        <v>0</v>
      </c>
      <c r="U146" s="31">
        <v>0</v>
      </c>
      <c r="V146" s="33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/>
      <c r="AO146" s="31">
        <v>0</v>
      </c>
      <c r="AP146" s="21">
        <f t="shared" si="10"/>
        <v>0</v>
      </c>
      <c r="AQ146" s="21">
        <f t="shared" si="11"/>
        <v>0</v>
      </c>
      <c r="AR146" s="21">
        <f t="shared" si="12"/>
        <v>0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19">
        <v>1</v>
      </c>
      <c r="H147" s="19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18"/>
      <c r="S147" s="31"/>
      <c r="T147" s="31">
        <v>0</v>
      </c>
      <c r="U147" s="18"/>
      <c r="V147" s="32">
        <v>0</v>
      </c>
      <c r="W147" s="31">
        <v>0</v>
      </c>
      <c r="X147" s="18"/>
      <c r="Y147" s="31">
        <v>0</v>
      </c>
      <c r="Z147" s="19"/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/>
      <c r="AI147" s="31">
        <v>0</v>
      </c>
      <c r="AJ147" s="31">
        <v>0</v>
      </c>
      <c r="AK147" s="19">
        <v>1</v>
      </c>
      <c r="AL147" s="31">
        <v>0</v>
      </c>
      <c r="AM147" s="31">
        <v>0</v>
      </c>
      <c r="AN147" s="31">
        <v>0</v>
      </c>
      <c r="AO147" s="31">
        <v>0</v>
      </c>
      <c r="AP147" s="21">
        <f t="shared" si="10"/>
        <v>1</v>
      </c>
      <c r="AQ147" s="21">
        <f t="shared" si="11"/>
        <v>1</v>
      </c>
      <c r="AR147" s="21">
        <f t="shared" si="12"/>
        <v>2</v>
      </c>
    </row>
    <row r="148" spans="1:44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2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0</v>
      </c>
      <c r="AQ148" s="21">
        <f t="shared" si="11"/>
        <v>0</v>
      </c>
      <c r="AR148" s="21">
        <f t="shared" si="12"/>
        <v>0</v>
      </c>
    </row>
    <row r="149" spans="1:44" x14ac:dyDescent="0.25">
      <c r="A149" s="9">
        <v>12</v>
      </c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/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19">
        <v>1</v>
      </c>
      <c r="L153" s="19"/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19"/>
      <c r="V153" s="33"/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18"/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1</v>
      </c>
      <c r="AQ153" s="21">
        <f t="shared" si="11"/>
        <v>0</v>
      </c>
      <c r="AR153" s="21">
        <f t="shared" si="12"/>
        <v>1</v>
      </c>
    </row>
    <row r="154" spans="1:44" x14ac:dyDescent="0.25">
      <c r="A154" s="9">
        <v>13</v>
      </c>
      <c r="B154" s="5" t="s">
        <v>187</v>
      </c>
      <c r="C154" s="18"/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2">
        <v>0</v>
      </c>
      <c r="W154" s="31">
        <v>0</v>
      </c>
      <c r="X154" s="31">
        <v>0</v>
      </c>
      <c r="Y154" s="19">
        <v>1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0</v>
      </c>
      <c r="AQ154" s="21">
        <f t="shared" si="11"/>
        <v>1</v>
      </c>
      <c r="AR154" s="21">
        <f t="shared" si="12"/>
        <v>1</v>
      </c>
    </row>
    <row r="155" spans="1:44" ht="21.75" customHeight="1" x14ac:dyDescent="0.25">
      <c r="A155" s="9">
        <v>14</v>
      </c>
      <c r="B155" s="5" t="s">
        <v>188</v>
      </c>
      <c r="C155" s="18">
        <v>0</v>
      </c>
      <c r="D155" s="18">
        <v>0</v>
      </c>
      <c r="E155" s="31">
        <v>0</v>
      </c>
      <c r="F155" s="18">
        <v>1</v>
      </c>
      <c r="G155" s="18"/>
      <c r="H155" s="31">
        <v>0</v>
      </c>
      <c r="I155" s="19"/>
      <c r="J155" s="19"/>
      <c r="K155" s="31">
        <v>0</v>
      </c>
      <c r="L155" s="19"/>
      <c r="M155" s="31">
        <v>0</v>
      </c>
      <c r="N155" s="18">
        <v>0</v>
      </c>
      <c r="O155" s="18">
        <v>1</v>
      </c>
      <c r="P155" s="31">
        <v>0</v>
      </c>
      <c r="Q155" s="31">
        <v>0</v>
      </c>
      <c r="R155" s="19">
        <v>1</v>
      </c>
      <c r="S155" s="19"/>
      <c r="T155" s="31">
        <v>0</v>
      </c>
      <c r="U155" s="19"/>
      <c r="V155" s="20"/>
      <c r="W155" s="31">
        <v>0</v>
      </c>
      <c r="X155" s="31"/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19">
        <v>1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3</v>
      </c>
      <c r="AQ155" s="21">
        <f t="shared" si="11"/>
        <v>1</v>
      </c>
      <c r="AR155" s="21">
        <f t="shared" si="12"/>
        <v>4</v>
      </c>
    </row>
    <row r="156" spans="1:44" x14ac:dyDescent="0.25">
      <c r="A156" s="9"/>
      <c r="B156" s="5" t="s">
        <v>189</v>
      </c>
      <c r="C156" s="18">
        <v>0</v>
      </c>
      <c r="D156" s="18">
        <v>4</v>
      </c>
      <c r="E156" s="31">
        <v>0</v>
      </c>
      <c r="F156" s="19"/>
      <c r="G156" s="31">
        <v>0</v>
      </c>
      <c r="H156" s="31">
        <v>0</v>
      </c>
      <c r="I156" s="19">
        <v>0</v>
      </c>
      <c r="J156" s="19"/>
      <c r="K156" s="31">
        <v>0</v>
      </c>
      <c r="L156" s="19">
        <v>1</v>
      </c>
      <c r="M156" s="31">
        <v>0</v>
      </c>
      <c r="N156" s="18">
        <v>0</v>
      </c>
      <c r="O156" s="18"/>
      <c r="P156" s="19">
        <v>1</v>
      </c>
      <c r="Q156" s="31">
        <v>0</v>
      </c>
      <c r="R156" s="19"/>
      <c r="S156" s="19"/>
      <c r="T156" s="31">
        <v>0</v>
      </c>
      <c r="U156" s="19"/>
      <c r="V156" s="33">
        <v>0</v>
      </c>
      <c r="W156" s="19">
        <v>0</v>
      </c>
      <c r="X156" s="19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21">
        <f t="shared" si="10"/>
        <v>6</v>
      </c>
      <c r="AQ156" s="21">
        <f t="shared" si="11"/>
        <v>0</v>
      </c>
      <c r="AR156" s="21">
        <f t="shared" si="12"/>
        <v>6</v>
      </c>
    </row>
    <row r="157" spans="1:44" x14ac:dyDescent="0.25">
      <c r="A157" s="9"/>
      <c r="B157" s="5" t="s">
        <v>190</v>
      </c>
      <c r="C157" s="18">
        <v>0</v>
      </c>
      <c r="D157" s="18">
        <v>0</v>
      </c>
      <c r="E157" s="31">
        <v>0</v>
      </c>
      <c r="F157" s="18"/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2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19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21">
        <f t="shared" si="10"/>
        <v>0</v>
      </c>
      <c r="AQ157" s="21">
        <f t="shared" si="11"/>
        <v>0</v>
      </c>
      <c r="AR157" s="21">
        <f t="shared" si="12"/>
        <v>0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>
        <v>15</v>
      </c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16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18"/>
      <c r="H160" s="31">
        <v>0</v>
      </c>
      <c r="I160" s="18">
        <v>1</v>
      </c>
      <c r="J160" s="31">
        <v>0</v>
      </c>
      <c r="K160" s="31">
        <v>0</v>
      </c>
      <c r="L160" s="31">
        <v>0</v>
      </c>
      <c r="M160" s="19">
        <v>1</v>
      </c>
      <c r="N160" s="31">
        <v>0</v>
      </c>
      <c r="O160" s="31">
        <v>0</v>
      </c>
      <c r="P160" s="19"/>
      <c r="Q160" s="18">
        <v>1</v>
      </c>
      <c r="R160" s="31">
        <v>0</v>
      </c>
      <c r="S160" s="31">
        <v>0</v>
      </c>
      <c r="T160" s="31">
        <v>0</v>
      </c>
      <c r="U160" s="19">
        <v>1</v>
      </c>
      <c r="V160" s="33"/>
      <c r="W160" s="31">
        <v>0</v>
      </c>
      <c r="X160" s="31">
        <v>0</v>
      </c>
      <c r="Y160" s="19"/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4</v>
      </c>
      <c r="AQ160" s="21">
        <f t="shared" si="11"/>
        <v>0</v>
      </c>
      <c r="AR160" s="21">
        <f t="shared" si="12"/>
        <v>4</v>
      </c>
    </row>
    <row r="161" spans="1:44" ht="30" x14ac:dyDescent="0.25">
      <c r="A161" s="9">
        <v>17</v>
      </c>
      <c r="B161" s="5" t="s">
        <v>194</v>
      </c>
      <c r="C161" s="18">
        <v>0</v>
      </c>
      <c r="D161" s="18">
        <v>0</v>
      </c>
      <c r="E161" s="31">
        <v>0</v>
      </c>
      <c r="F161" s="18">
        <v>2</v>
      </c>
      <c r="G161" s="18"/>
      <c r="H161" s="19"/>
      <c r="I161" s="31">
        <v>0</v>
      </c>
      <c r="J161" s="19"/>
      <c r="K161" s="18">
        <v>1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19">
        <v>1</v>
      </c>
      <c r="S161" s="31">
        <v>0</v>
      </c>
      <c r="T161" s="31">
        <v>0</v>
      </c>
      <c r="U161" s="31">
        <v>0</v>
      </c>
      <c r="V161" s="32">
        <v>0</v>
      </c>
      <c r="W161" s="31">
        <v>0</v>
      </c>
      <c r="X161" s="18">
        <v>2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4</v>
      </c>
      <c r="AQ161" s="21">
        <f t="shared" si="11"/>
        <v>2</v>
      </c>
      <c r="AR161" s="21">
        <f t="shared" si="12"/>
        <v>6</v>
      </c>
    </row>
    <row r="162" spans="1:44" s="2" customFormat="1" x14ac:dyDescent="0.25">
      <c r="A162" s="6"/>
      <c r="B162" s="7" t="s">
        <v>195</v>
      </c>
      <c r="C162" s="24">
        <f>C106+C107+C108+C109+C110+C111+C112+C113+C114+C115+C116+C117+C118+C119+C120+C121+C122+C123+C124+C125+C126+C127+C128+C129+C130+C131+C132+C133+C134+C135+C136+C137+C138+C139+C140+C141+C142+C143+C144+C145+C146+C147+C148+C149+C150+C151+C152+C153+C154+C155+C156+C157+C158+C159+C160+C161</f>
        <v>1</v>
      </c>
      <c r="D162" s="24">
        <f t="shared" ref="D162:AR162" si="13">D106+D107+D108+D109+D110+D111+D112+D113+D114+D115+D116+D117+D118+D119+D120+D121+D122+D123+D124+D125+D126+D127+D128+D129+D130+D131+D132+D133+D134+D135+D136+D137+D138+D139+D140+D141+D142+D143+D144+D145+D146+D147+D148+D149+D150+D151+D152+D153+D154+D155+D156+D157+D158+D159+D160+D161</f>
        <v>4</v>
      </c>
      <c r="E162" s="24">
        <f t="shared" si="13"/>
        <v>0</v>
      </c>
      <c r="F162" s="24">
        <f t="shared" si="13"/>
        <v>3</v>
      </c>
      <c r="G162" s="24">
        <f t="shared" si="13"/>
        <v>1</v>
      </c>
      <c r="H162" s="24">
        <f t="shared" si="13"/>
        <v>1</v>
      </c>
      <c r="I162" s="24">
        <f t="shared" si="13"/>
        <v>1</v>
      </c>
      <c r="J162" s="24">
        <f t="shared" si="13"/>
        <v>1</v>
      </c>
      <c r="K162" s="24">
        <f t="shared" si="13"/>
        <v>3</v>
      </c>
      <c r="L162" s="24">
        <f t="shared" si="13"/>
        <v>1</v>
      </c>
      <c r="M162" s="24">
        <f t="shared" si="13"/>
        <v>1</v>
      </c>
      <c r="N162" s="24">
        <f t="shared" si="13"/>
        <v>0</v>
      </c>
      <c r="O162" s="24">
        <f t="shared" si="13"/>
        <v>7</v>
      </c>
      <c r="P162" s="24">
        <f t="shared" si="13"/>
        <v>2</v>
      </c>
      <c r="Q162" s="24">
        <f t="shared" si="13"/>
        <v>1</v>
      </c>
      <c r="R162" s="24">
        <f t="shared" si="13"/>
        <v>6</v>
      </c>
      <c r="S162" s="24">
        <f t="shared" si="13"/>
        <v>0</v>
      </c>
      <c r="T162" s="24">
        <f t="shared" si="13"/>
        <v>0</v>
      </c>
      <c r="U162" s="24">
        <f t="shared" si="13"/>
        <v>5</v>
      </c>
      <c r="V162" s="24">
        <f t="shared" si="13"/>
        <v>10</v>
      </c>
      <c r="W162" s="24">
        <f t="shared" si="13"/>
        <v>0</v>
      </c>
      <c r="X162" s="24">
        <f t="shared" si="13"/>
        <v>16</v>
      </c>
      <c r="Y162" s="24">
        <f t="shared" si="13"/>
        <v>14</v>
      </c>
      <c r="Z162" s="24">
        <f t="shared" si="13"/>
        <v>9</v>
      </c>
      <c r="AA162" s="24">
        <f t="shared" si="13"/>
        <v>0</v>
      </c>
      <c r="AB162" s="24">
        <f t="shared" si="13"/>
        <v>1</v>
      </c>
      <c r="AC162" s="24">
        <f t="shared" si="13"/>
        <v>0</v>
      </c>
      <c r="AD162" s="24">
        <f t="shared" si="13"/>
        <v>6</v>
      </c>
      <c r="AE162" s="24">
        <f t="shared" si="13"/>
        <v>2</v>
      </c>
      <c r="AF162" s="24">
        <f t="shared" si="13"/>
        <v>0</v>
      </c>
      <c r="AG162" s="24">
        <f t="shared" si="13"/>
        <v>1</v>
      </c>
      <c r="AH162" s="24">
        <f t="shared" si="13"/>
        <v>4</v>
      </c>
      <c r="AI162" s="24">
        <f t="shared" si="13"/>
        <v>10</v>
      </c>
      <c r="AJ162" s="24">
        <f t="shared" si="13"/>
        <v>0</v>
      </c>
      <c r="AK162" s="24">
        <f t="shared" si="13"/>
        <v>1</v>
      </c>
      <c r="AL162" s="24">
        <f t="shared" si="13"/>
        <v>0</v>
      </c>
      <c r="AM162" s="24">
        <f t="shared" si="13"/>
        <v>0</v>
      </c>
      <c r="AN162" s="24">
        <f t="shared" si="13"/>
        <v>4</v>
      </c>
      <c r="AO162" s="24">
        <f t="shared" si="13"/>
        <v>0</v>
      </c>
      <c r="AP162" s="24">
        <f t="shared" si="13"/>
        <v>38</v>
      </c>
      <c r="AQ162" s="21">
        <f t="shared" si="11"/>
        <v>76</v>
      </c>
      <c r="AR162" s="24">
        <f t="shared" si="13"/>
        <v>114</v>
      </c>
    </row>
    <row r="163" spans="1:44" s="3" customFormat="1" x14ac:dyDescent="0.25">
      <c r="A163" s="15"/>
      <c r="B163" s="1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5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</row>
    <row r="164" spans="1:44" x14ac:dyDescent="0.25">
      <c r="A164" s="9"/>
      <c r="B164" s="9"/>
      <c r="C164" s="18"/>
      <c r="D164" s="18"/>
      <c r="E164" s="24" t="s">
        <v>196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18"/>
      <c r="U164" s="18"/>
      <c r="V164" s="20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20" t="s">
        <v>45</v>
      </c>
      <c r="AQ164" s="20" t="s">
        <v>45</v>
      </c>
      <c r="AR164" s="20"/>
    </row>
    <row r="165" spans="1:44" x14ac:dyDescent="0.25">
      <c r="A165" s="9">
        <v>1</v>
      </c>
      <c r="B165" s="9" t="s">
        <v>213</v>
      </c>
      <c r="C165" s="18"/>
      <c r="D165" s="18"/>
      <c r="E165" s="18"/>
      <c r="F165" s="18"/>
      <c r="G165" s="18"/>
      <c r="H165" s="18"/>
      <c r="I165" s="18"/>
      <c r="J165" s="18">
        <v>0</v>
      </c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>
        <v>0</v>
      </c>
      <c r="V165" s="20"/>
      <c r="W165" s="18"/>
      <c r="X165" s="18"/>
      <c r="Y165" s="18"/>
      <c r="Z165" s="18"/>
      <c r="AA165" s="18"/>
      <c r="AB165" s="18"/>
      <c r="AC165" s="18"/>
      <c r="AD165" s="18">
        <v>0</v>
      </c>
      <c r="AE165" s="18"/>
      <c r="AF165" s="18"/>
      <c r="AG165" s="18"/>
      <c r="AH165" s="18"/>
      <c r="AI165" s="18"/>
      <c r="AJ165" s="18"/>
      <c r="AK165" s="18"/>
      <c r="AL165" s="18">
        <v>0</v>
      </c>
      <c r="AM165" s="18"/>
      <c r="AN165" s="18"/>
      <c r="AO165" s="18"/>
      <c r="AP165" s="21">
        <f t="shared" ref="AP165:AP173" si="14">C165+D165+E165+F165+G165+H165+I165+J165+K165+L165+M165+N165+O165+P165+Q165+R165+S165+T165+U165</f>
        <v>0</v>
      </c>
      <c r="AQ165" s="21">
        <f>V165+W165+X165+Y165+Z165+AA165+AB165+AC165+AD165+AE165+AF165+AG165+AH165+AI165+AJ165+AK165+AL165+AM165+AN165+AO165</f>
        <v>0</v>
      </c>
      <c r="AR165" s="21">
        <f>AP165+AQ165</f>
        <v>0</v>
      </c>
    </row>
    <row r="166" spans="1:44" x14ac:dyDescent="0.25">
      <c r="A166" s="9">
        <v>2</v>
      </c>
      <c r="B166" s="9" t="s">
        <v>219</v>
      </c>
      <c r="C166" s="18"/>
      <c r="D166" s="18"/>
      <c r="E166" s="18"/>
      <c r="F166" s="18"/>
      <c r="G166" s="18"/>
      <c r="H166" s="18"/>
      <c r="I166" s="18"/>
      <c r="J166" s="18">
        <v>0</v>
      </c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>
        <v>0</v>
      </c>
      <c r="V166" s="20">
        <v>2</v>
      </c>
      <c r="W166" s="18"/>
      <c r="X166" s="18"/>
      <c r="Y166" s="18"/>
      <c r="Z166" s="18"/>
      <c r="AA166" s="18"/>
      <c r="AB166" s="18"/>
      <c r="AC166" s="18"/>
      <c r="AD166" s="18">
        <v>0</v>
      </c>
      <c r="AE166" s="18"/>
      <c r="AF166" s="18"/>
      <c r="AG166" s="18"/>
      <c r="AH166" s="18"/>
      <c r="AI166" s="18"/>
      <c r="AJ166" s="18"/>
      <c r="AK166" s="18"/>
      <c r="AL166" s="18">
        <v>0</v>
      </c>
      <c r="AM166" s="18"/>
      <c r="AN166" s="18"/>
      <c r="AO166" s="18"/>
      <c r="AP166" s="21">
        <f t="shared" si="14"/>
        <v>0</v>
      </c>
      <c r="AQ166" s="21">
        <f t="shared" ref="AQ166:AQ189" si="15">V166+W166+X166+Y166+Z166+AA166+AB166+AC166+AD166+AE166+AF166+AG166+AH166+AI166+AJ166+AK166+AL166+AM166+AN166+AO166</f>
        <v>2</v>
      </c>
      <c r="AR166" s="21">
        <f t="shared" ref="AR166:AR190" si="16">AP166+AQ166</f>
        <v>2</v>
      </c>
    </row>
    <row r="167" spans="1:44" x14ac:dyDescent="0.25">
      <c r="A167" s="9">
        <v>3</v>
      </c>
      <c r="B167" s="9" t="s">
        <v>200</v>
      </c>
      <c r="C167" s="18"/>
      <c r="D167" s="18"/>
      <c r="E167" s="18"/>
      <c r="F167" s="18"/>
      <c r="G167" s="18"/>
      <c r="H167" s="18"/>
      <c r="I167" s="18"/>
      <c r="J167" s="18">
        <v>0</v>
      </c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>
        <v>0</v>
      </c>
      <c r="V167" s="20"/>
      <c r="W167" s="18"/>
      <c r="X167" s="18"/>
      <c r="Y167" s="18"/>
      <c r="Z167" s="18"/>
      <c r="AA167" s="18"/>
      <c r="AB167" s="18"/>
      <c r="AC167" s="18"/>
      <c r="AD167" s="18">
        <v>1</v>
      </c>
      <c r="AE167" s="18"/>
      <c r="AF167" s="18"/>
      <c r="AG167" s="18"/>
      <c r="AH167" s="18"/>
      <c r="AI167" s="18"/>
      <c r="AJ167" s="18"/>
      <c r="AK167" s="18"/>
      <c r="AL167" s="18">
        <v>0</v>
      </c>
      <c r="AM167" s="18"/>
      <c r="AN167" s="18"/>
      <c r="AO167" s="18"/>
      <c r="AP167" s="21">
        <f t="shared" si="14"/>
        <v>0</v>
      </c>
      <c r="AQ167" s="21">
        <f t="shared" si="15"/>
        <v>1</v>
      </c>
      <c r="AR167" s="21">
        <f t="shared" si="16"/>
        <v>1</v>
      </c>
    </row>
    <row r="168" spans="1:44" x14ac:dyDescent="0.25">
      <c r="A168" s="9">
        <v>4</v>
      </c>
      <c r="B168" s="9" t="s">
        <v>221</v>
      </c>
      <c r="C168" s="18"/>
      <c r="D168" s="18"/>
      <c r="E168" s="18"/>
      <c r="F168" s="18"/>
      <c r="G168" s="18"/>
      <c r="H168" s="18"/>
      <c r="I168" s="18"/>
      <c r="J168" s="18">
        <v>0</v>
      </c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>
        <v>0</v>
      </c>
      <c r="V168" s="20"/>
      <c r="W168" s="18"/>
      <c r="X168" s="18"/>
      <c r="Y168" s="18"/>
      <c r="Z168" s="18"/>
      <c r="AA168" s="18"/>
      <c r="AB168" s="18"/>
      <c r="AC168" s="18"/>
      <c r="AD168" s="18">
        <v>0</v>
      </c>
      <c r="AE168" s="18">
        <v>1</v>
      </c>
      <c r="AF168" s="18"/>
      <c r="AG168" s="18"/>
      <c r="AH168" s="18"/>
      <c r="AI168" s="18"/>
      <c r="AJ168" s="18"/>
      <c r="AK168" s="18"/>
      <c r="AL168" s="18">
        <v>0</v>
      </c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si="16"/>
        <v>1</v>
      </c>
    </row>
    <row r="169" spans="1:44" x14ac:dyDescent="0.25">
      <c r="A169" s="9">
        <v>5</v>
      </c>
      <c r="B169" s="9" t="s">
        <v>212</v>
      </c>
      <c r="C169" s="18"/>
      <c r="D169" s="18"/>
      <c r="E169" s="18"/>
      <c r="F169" s="18"/>
      <c r="G169" s="18"/>
      <c r="H169" s="18"/>
      <c r="I169" s="18"/>
      <c r="J169" s="18">
        <v>0</v>
      </c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>
        <v>0</v>
      </c>
      <c r="V169" s="20"/>
      <c r="W169" s="18"/>
      <c r="X169" s="18"/>
      <c r="Y169" s="18"/>
      <c r="Z169" s="18"/>
      <c r="AA169" s="18"/>
      <c r="AB169" s="18"/>
      <c r="AC169" s="18"/>
      <c r="AD169" s="18">
        <v>0</v>
      </c>
      <c r="AE169" s="18"/>
      <c r="AF169" s="18"/>
      <c r="AG169" s="18"/>
      <c r="AH169" s="18"/>
      <c r="AI169" s="18"/>
      <c r="AJ169" s="18"/>
      <c r="AK169" s="18"/>
      <c r="AL169" s="18">
        <v>0</v>
      </c>
      <c r="AM169" s="18"/>
      <c r="AN169" s="18"/>
      <c r="AO169" s="18"/>
      <c r="AP169" s="21">
        <f t="shared" si="14"/>
        <v>0</v>
      </c>
      <c r="AQ169" s="21">
        <f t="shared" si="15"/>
        <v>0</v>
      </c>
      <c r="AR169" s="21">
        <f t="shared" si="16"/>
        <v>0</v>
      </c>
    </row>
    <row r="170" spans="1:44" ht="32.25" customHeight="1" x14ac:dyDescent="0.25">
      <c r="A170" s="9">
        <v>6</v>
      </c>
      <c r="B170" s="5" t="s">
        <v>204</v>
      </c>
      <c r="C170" s="18"/>
      <c r="D170" s="18"/>
      <c r="E170" s="18"/>
      <c r="F170" s="18"/>
      <c r="G170" s="18"/>
      <c r="H170" s="18"/>
      <c r="I170" s="18"/>
      <c r="J170" s="18">
        <v>0</v>
      </c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>
        <v>0</v>
      </c>
      <c r="V170" s="20"/>
      <c r="W170" s="18"/>
      <c r="X170" s="18"/>
      <c r="Y170" s="18">
        <v>5</v>
      </c>
      <c r="Z170" s="18"/>
      <c r="AA170" s="18"/>
      <c r="AB170" s="18"/>
      <c r="AC170" s="18"/>
      <c r="AD170" s="18">
        <v>0</v>
      </c>
      <c r="AE170" s="18"/>
      <c r="AF170" s="18"/>
      <c r="AG170" s="18"/>
      <c r="AH170" s="18"/>
      <c r="AI170" s="18"/>
      <c r="AJ170" s="18"/>
      <c r="AK170" s="18"/>
      <c r="AL170" s="18">
        <v>0</v>
      </c>
      <c r="AM170" s="18"/>
      <c r="AN170" s="18"/>
      <c r="AO170" s="18"/>
      <c r="AP170" s="21">
        <f t="shared" si="14"/>
        <v>0</v>
      </c>
      <c r="AQ170" s="21">
        <f t="shared" si="15"/>
        <v>5</v>
      </c>
      <c r="AR170" s="21">
        <f t="shared" si="16"/>
        <v>5</v>
      </c>
    </row>
    <row r="171" spans="1:44" x14ac:dyDescent="0.25">
      <c r="A171" s="9">
        <v>7</v>
      </c>
      <c r="B171" s="9" t="s">
        <v>228</v>
      </c>
      <c r="C171" s="18"/>
      <c r="D171" s="18"/>
      <c r="E171" s="18"/>
      <c r="F171" s="18"/>
      <c r="G171" s="18"/>
      <c r="H171" s="18"/>
      <c r="I171" s="18"/>
      <c r="J171" s="18">
        <v>0</v>
      </c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>
        <v>0</v>
      </c>
      <c r="V171" s="20">
        <v>1</v>
      </c>
      <c r="W171" s="18"/>
      <c r="X171" s="18"/>
      <c r="Y171" s="18"/>
      <c r="Z171" s="18"/>
      <c r="AA171" s="18"/>
      <c r="AB171" s="18"/>
      <c r="AC171" s="18"/>
      <c r="AD171" s="18">
        <v>0</v>
      </c>
      <c r="AE171" s="18"/>
      <c r="AF171" s="18"/>
      <c r="AG171" s="18"/>
      <c r="AH171" s="18"/>
      <c r="AI171" s="18"/>
      <c r="AJ171" s="18"/>
      <c r="AK171" s="18"/>
      <c r="AL171" s="18">
        <v>0</v>
      </c>
      <c r="AM171" s="18"/>
      <c r="AN171" s="18"/>
      <c r="AO171" s="18"/>
      <c r="AP171" s="21">
        <f t="shared" si="14"/>
        <v>0</v>
      </c>
      <c r="AQ171" s="21">
        <f t="shared" si="15"/>
        <v>1</v>
      </c>
      <c r="AR171" s="21">
        <f t="shared" si="16"/>
        <v>1</v>
      </c>
    </row>
    <row r="172" spans="1:44" x14ac:dyDescent="0.25">
      <c r="A172" s="9">
        <v>8</v>
      </c>
      <c r="B172" s="9" t="s">
        <v>207</v>
      </c>
      <c r="C172" s="18"/>
      <c r="D172" s="18"/>
      <c r="E172" s="18"/>
      <c r="F172" s="18">
        <v>1</v>
      </c>
      <c r="G172" s="18"/>
      <c r="H172" s="18"/>
      <c r="I172" s="18"/>
      <c r="J172" s="18">
        <v>1</v>
      </c>
      <c r="K172" s="18"/>
      <c r="L172" s="18"/>
      <c r="M172" s="18">
        <v>1</v>
      </c>
      <c r="N172" s="18"/>
      <c r="O172" s="18"/>
      <c r="P172" s="18"/>
      <c r="Q172" s="18"/>
      <c r="R172" s="18"/>
      <c r="S172" s="19"/>
      <c r="T172" s="18"/>
      <c r="U172" s="18">
        <v>0</v>
      </c>
      <c r="V172" s="20"/>
      <c r="W172" s="18"/>
      <c r="X172" s="18"/>
      <c r="Y172" s="18"/>
      <c r="Z172" s="18"/>
      <c r="AA172" s="18"/>
      <c r="AB172" s="18"/>
      <c r="AC172" s="18"/>
      <c r="AD172" s="18">
        <v>0</v>
      </c>
      <c r="AE172" s="18"/>
      <c r="AF172" s="18"/>
      <c r="AG172" s="18"/>
      <c r="AH172" s="18">
        <v>1</v>
      </c>
      <c r="AI172" s="18"/>
      <c r="AJ172" s="18"/>
      <c r="AK172" s="18"/>
      <c r="AL172" s="18">
        <v>0</v>
      </c>
      <c r="AM172" s="18"/>
      <c r="AN172" s="18"/>
      <c r="AO172" s="18"/>
      <c r="AP172" s="21">
        <f t="shared" si="14"/>
        <v>3</v>
      </c>
      <c r="AQ172" s="21">
        <f t="shared" si="15"/>
        <v>1</v>
      </c>
      <c r="AR172" s="21">
        <f t="shared" si="16"/>
        <v>4</v>
      </c>
    </row>
    <row r="173" spans="1:44" x14ac:dyDescent="0.25">
      <c r="A173" s="9">
        <v>9</v>
      </c>
      <c r="B173" s="9" t="s">
        <v>210</v>
      </c>
      <c r="C173" s="18"/>
      <c r="D173" s="18"/>
      <c r="E173" s="18"/>
      <c r="F173" s="18"/>
      <c r="G173" s="18"/>
      <c r="H173" s="18"/>
      <c r="I173" s="18"/>
      <c r="J173" s="18">
        <v>0</v>
      </c>
      <c r="K173" s="18"/>
      <c r="L173" s="18"/>
      <c r="M173" s="18"/>
      <c r="N173" s="18"/>
      <c r="O173" s="18"/>
      <c r="P173" s="18"/>
      <c r="Q173" s="18"/>
      <c r="R173" s="18"/>
      <c r="S173" s="19"/>
      <c r="T173" s="18"/>
      <c r="U173" s="18">
        <v>0</v>
      </c>
      <c r="V173" s="20"/>
      <c r="W173" s="18"/>
      <c r="X173" s="18"/>
      <c r="Y173" s="18"/>
      <c r="Z173" s="18"/>
      <c r="AA173" s="18"/>
      <c r="AB173" s="18"/>
      <c r="AC173" s="18"/>
      <c r="AD173" s="18">
        <v>0</v>
      </c>
      <c r="AE173" s="18"/>
      <c r="AF173" s="18"/>
      <c r="AG173" s="18"/>
      <c r="AH173" s="18"/>
      <c r="AI173" s="18"/>
      <c r="AJ173" s="18"/>
      <c r="AK173" s="18"/>
      <c r="AL173" s="18">
        <v>0</v>
      </c>
      <c r="AM173" s="18"/>
      <c r="AN173" s="18"/>
      <c r="AO173" s="18"/>
      <c r="AP173" s="21">
        <f t="shared" si="14"/>
        <v>0</v>
      </c>
      <c r="AQ173" s="21">
        <f t="shared" si="15"/>
        <v>0</v>
      </c>
      <c r="AR173" s="21">
        <f t="shared" si="16"/>
        <v>0</v>
      </c>
    </row>
    <row r="174" spans="1:44" x14ac:dyDescent="0.25">
      <c r="A174" s="9">
        <v>10</v>
      </c>
      <c r="B174" s="9" t="s">
        <v>203</v>
      </c>
      <c r="C174" s="18"/>
      <c r="D174" s="18"/>
      <c r="E174" s="18"/>
      <c r="F174" s="18">
        <v>1</v>
      </c>
      <c r="G174" s="18"/>
      <c r="H174" s="18"/>
      <c r="I174" s="18"/>
      <c r="J174" s="18">
        <v>0</v>
      </c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>
        <v>0</v>
      </c>
      <c r="V174" s="20"/>
      <c r="W174" s="18"/>
      <c r="X174" s="18">
        <v>1</v>
      </c>
      <c r="Y174" s="18"/>
      <c r="Z174" s="18"/>
      <c r="AA174" s="18"/>
      <c r="AB174" s="18"/>
      <c r="AC174" s="18"/>
      <c r="AD174" s="18">
        <v>0</v>
      </c>
      <c r="AE174" s="18"/>
      <c r="AF174" s="18"/>
      <c r="AG174" s="18"/>
      <c r="AH174" s="18"/>
      <c r="AI174" s="18"/>
      <c r="AJ174" s="18"/>
      <c r="AK174" s="18"/>
      <c r="AL174" s="18">
        <v>0</v>
      </c>
      <c r="AM174" s="18"/>
      <c r="AN174" s="18"/>
      <c r="AO174" s="18"/>
      <c r="AP174" s="21">
        <f t="shared" ref="AP174:AP189" si="17">C174+D174+E174+F174+G174+H174+I174+J174+K174+L174+M174+N174+O174+P174+Q174+R174+S174+T174+U174</f>
        <v>1</v>
      </c>
      <c r="AQ174" s="21">
        <f t="shared" si="15"/>
        <v>1</v>
      </c>
      <c r="AR174" s="21">
        <f t="shared" si="16"/>
        <v>2</v>
      </c>
    </row>
    <row r="175" spans="1:44" x14ac:dyDescent="0.25">
      <c r="A175" s="9">
        <v>11</v>
      </c>
      <c r="B175" s="9" t="s">
        <v>206</v>
      </c>
      <c r="C175" s="18"/>
      <c r="D175" s="18"/>
      <c r="E175" s="18"/>
      <c r="F175" s="18"/>
      <c r="G175" s="18"/>
      <c r="H175" s="18"/>
      <c r="I175" s="18"/>
      <c r="J175" s="18">
        <v>0</v>
      </c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>
        <v>0</v>
      </c>
      <c r="V175" s="20"/>
      <c r="W175" s="18"/>
      <c r="X175" s="18"/>
      <c r="Y175" s="18"/>
      <c r="Z175" s="18"/>
      <c r="AA175" s="18"/>
      <c r="AB175" s="18"/>
      <c r="AC175" s="18"/>
      <c r="AD175" s="18">
        <v>0</v>
      </c>
      <c r="AE175" s="18">
        <v>1</v>
      </c>
      <c r="AF175" s="18"/>
      <c r="AG175" s="18"/>
      <c r="AH175" s="18"/>
      <c r="AI175" s="18"/>
      <c r="AJ175" s="18"/>
      <c r="AK175" s="18"/>
      <c r="AL175" s="18">
        <v>0</v>
      </c>
      <c r="AM175" s="18"/>
      <c r="AN175" s="18"/>
      <c r="AO175" s="18"/>
      <c r="AP175" s="21">
        <f t="shared" si="17"/>
        <v>0</v>
      </c>
      <c r="AQ175" s="21">
        <f t="shared" si="15"/>
        <v>1</v>
      </c>
      <c r="AR175" s="21">
        <f t="shared" si="16"/>
        <v>1</v>
      </c>
    </row>
    <row r="176" spans="1:44" x14ac:dyDescent="0.25">
      <c r="A176" s="9">
        <v>12</v>
      </c>
      <c r="B176" s="9" t="s">
        <v>214</v>
      </c>
      <c r="C176" s="18"/>
      <c r="D176" s="18"/>
      <c r="E176" s="18"/>
      <c r="F176" s="18"/>
      <c r="G176" s="18"/>
      <c r="H176" s="18"/>
      <c r="I176" s="18"/>
      <c r="J176" s="18">
        <v>0</v>
      </c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>
        <v>0</v>
      </c>
      <c r="V176" s="20">
        <v>1</v>
      </c>
      <c r="W176" s="18"/>
      <c r="X176" s="18"/>
      <c r="Y176" s="18"/>
      <c r="Z176" s="18"/>
      <c r="AA176" s="18"/>
      <c r="AB176" s="18"/>
      <c r="AC176" s="18"/>
      <c r="AD176" s="18">
        <v>0</v>
      </c>
      <c r="AE176" s="18"/>
      <c r="AF176" s="18"/>
      <c r="AG176" s="18"/>
      <c r="AH176" s="18"/>
      <c r="AI176" s="18"/>
      <c r="AJ176" s="18"/>
      <c r="AK176" s="18"/>
      <c r="AL176" s="18">
        <v>0</v>
      </c>
      <c r="AM176" s="18"/>
      <c r="AN176" s="18"/>
      <c r="AO176" s="18"/>
      <c r="AP176" s="21">
        <f t="shared" si="17"/>
        <v>0</v>
      </c>
      <c r="AQ176" s="21">
        <f t="shared" si="15"/>
        <v>1</v>
      </c>
      <c r="AR176" s="21">
        <f t="shared" si="16"/>
        <v>1</v>
      </c>
    </row>
    <row r="177" spans="1:44" x14ac:dyDescent="0.25">
      <c r="A177" s="9">
        <v>13</v>
      </c>
      <c r="B177" s="9" t="s">
        <v>197</v>
      </c>
      <c r="C177" s="18"/>
      <c r="D177" s="18">
        <v>1</v>
      </c>
      <c r="E177" s="18"/>
      <c r="F177" s="18"/>
      <c r="G177" s="18"/>
      <c r="H177" s="18"/>
      <c r="I177" s="18"/>
      <c r="J177" s="18">
        <v>0</v>
      </c>
      <c r="K177" s="18"/>
      <c r="L177" s="18"/>
      <c r="M177" s="18"/>
      <c r="N177" s="18"/>
      <c r="O177" s="18"/>
      <c r="P177" s="18"/>
      <c r="Q177" s="18"/>
      <c r="R177" s="18"/>
      <c r="S177" s="19"/>
      <c r="T177" s="18">
        <v>1</v>
      </c>
      <c r="U177" s="18">
        <v>2</v>
      </c>
      <c r="V177" s="20"/>
      <c r="W177" s="18"/>
      <c r="X177" s="18">
        <v>1</v>
      </c>
      <c r="Y177" s="18"/>
      <c r="Z177" s="18"/>
      <c r="AA177" s="18"/>
      <c r="AB177" s="18"/>
      <c r="AC177" s="18"/>
      <c r="AD177" s="18">
        <v>0</v>
      </c>
      <c r="AE177" s="18"/>
      <c r="AF177" s="18"/>
      <c r="AG177" s="18"/>
      <c r="AH177" s="18"/>
      <c r="AI177" s="18"/>
      <c r="AJ177" s="18"/>
      <c r="AK177" s="18"/>
      <c r="AL177" s="18">
        <v>0</v>
      </c>
      <c r="AM177" s="18"/>
      <c r="AN177" s="18"/>
      <c r="AO177" s="18"/>
      <c r="AP177" s="21">
        <f t="shared" si="17"/>
        <v>4</v>
      </c>
      <c r="AQ177" s="21">
        <f t="shared" si="15"/>
        <v>1</v>
      </c>
      <c r="AR177" s="21">
        <f t="shared" si="16"/>
        <v>5</v>
      </c>
    </row>
    <row r="178" spans="1:44" x14ac:dyDescent="0.25">
      <c r="A178" s="9">
        <v>14</v>
      </c>
      <c r="B178" s="9" t="s">
        <v>205</v>
      </c>
      <c r="C178" s="18"/>
      <c r="D178" s="18"/>
      <c r="E178" s="18"/>
      <c r="F178" s="18"/>
      <c r="G178" s="18"/>
      <c r="H178" s="18"/>
      <c r="I178" s="18"/>
      <c r="J178" s="18">
        <v>0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>
        <v>0</v>
      </c>
      <c r="V178" s="20"/>
      <c r="W178" s="18"/>
      <c r="X178" s="18"/>
      <c r="Y178" s="18"/>
      <c r="Z178" s="18"/>
      <c r="AA178" s="18"/>
      <c r="AB178" s="18"/>
      <c r="AC178" s="18"/>
      <c r="AD178" s="18">
        <v>1</v>
      </c>
      <c r="AE178" s="18"/>
      <c r="AF178" s="18"/>
      <c r="AG178" s="18"/>
      <c r="AH178" s="18"/>
      <c r="AI178" s="18"/>
      <c r="AJ178" s="18"/>
      <c r="AK178" s="18"/>
      <c r="AL178" s="18">
        <v>0</v>
      </c>
      <c r="AM178" s="18"/>
      <c r="AN178" s="18"/>
      <c r="AO178" s="18"/>
      <c r="AP178" s="21">
        <f t="shared" si="17"/>
        <v>0</v>
      </c>
      <c r="AQ178" s="21">
        <f t="shared" si="15"/>
        <v>1</v>
      </c>
      <c r="AR178" s="21">
        <f t="shared" si="16"/>
        <v>1</v>
      </c>
    </row>
    <row r="179" spans="1:44" x14ac:dyDescent="0.25">
      <c r="A179" s="9">
        <v>15</v>
      </c>
      <c r="B179" s="9" t="s">
        <v>225</v>
      </c>
      <c r="C179" s="18"/>
      <c r="D179" s="18"/>
      <c r="E179" s="18"/>
      <c r="F179" s="18"/>
      <c r="G179" s="18"/>
      <c r="H179" s="18"/>
      <c r="I179" s="18"/>
      <c r="J179" s="18">
        <v>0</v>
      </c>
      <c r="K179" s="18"/>
      <c r="L179" s="18"/>
      <c r="M179" s="18">
        <v>1</v>
      </c>
      <c r="N179" s="18"/>
      <c r="O179" s="18"/>
      <c r="P179" s="18"/>
      <c r="Q179" s="18"/>
      <c r="R179" s="18"/>
      <c r="S179" s="19"/>
      <c r="T179" s="18"/>
      <c r="U179" s="18">
        <v>0</v>
      </c>
      <c r="V179" s="20"/>
      <c r="W179" s="18"/>
      <c r="X179" s="18"/>
      <c r="Y179" s="18"/>
      <c r="Z179" s="18"/>
      <c r="AA179" s="18"/>
      <c r="AB179" s="18"/>
      <c r="AC179" s="18"/>
      <c r="AD179" s="18">
        <v>0</v>
      </c>
      <c r="AE179" s="18"/>
      <c r="AF179" s="18"/>
      <c r="AG179" s="18"/>
      <c r="AH179" s="18"/>
      <c r="AI179" s="18"/>
      <c r="AJ179" s="18"/>
      <c r="AK179" s="18"/>
      <c r="AL179" s="18">
        <v>0</v>
      </c>
      <c r="AM179" s="18"/>
      <c r="AN179" s="18"/>
      <c r="AO179" s="18"/>
      <c r="AP179" s="21">
        <f t="shared" si="17"/>
        <v>1</v>
      </c>
      <c r="AQ179" s="21">
        <f t="shared" si="15"/>
        <v>0</v>
      </c>
      <c r="AR179" s="21">
        <f t="shared" si="16"/>
        <v>1</v>
      </c>
    </row>
    <row r="180" spans="1:44" x14ac:dyDescent="0.25">
      <c r="A180" s="9">
        <v>16</v>
      </c>
      <c r="B180" s="9" t="s">
        <v>211</v>
      </c>
      <c r="C180" s="18"/>
      <c r="D180" s="18"/>
      <c r="E180" s="18"/>
      <c r="F180" s="18">
        <v>1</v>
      </c>
      <c r="G180" s="18"/>
      <c r="H180" s="18"/>
      <c r="I180" s="18"/>
      <c r="J180" s="18">
        <v>0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>
        <v>0</v>
      </c>
      <c r="V180" s="20"/>
      <c r="W180" s="18"/>
      <c r="X180" s="18"/>
      <c r="Y180" s="18"/>
      <c r="Z180" s="18"/>
      <c r="AA180" s="18"/>
      <c r="AB180" s="18"/>
      <c r="AC180" s="18"/>
      <c r="AD180" s="18">
        <v>0</v>
      </c>
      <c r="AE180" s="18"/>
      <c r="AF180" s="18"/>
      <c r="AG180" s="18"/>
      <c r="AH180" s="18"/>
      <c r="AI180" s="18"/>
      <c r="AJ180" s="18"/>
      <c r="AK180" s="18"/>
      <c r="AL180" s="18">
        <v>0</v>
      </c>
      <c r="AM180" s="18"/>
      <c r="AN180" s="18"/>
      <c r="AO180" s="18"/>
      <c r="AP180" s="21">
        <f t="shared" si="17"/>
        <v>1</v>
      </c>
      <c r="AQ180" s="21">
        <f t="shared" si="15"/>
        <v>0</v>
      </c>
      <c r="AR180" s="21">
        <f t="shared" si="16"/>
        <v>1</v>
      </c>
    </row>
    <row r="181" spans="1:44" x14ac:dyDescent="0.25">
      <c r="A181" s="9">
        <v>17</v>
      </c>
      <c r="B181" s="9" t="s">
        <v>227</v>
      </c>
      <c r="C181" s="18"/>
      <c r="D181" s="18"/>
      <c r="E181" s="18"/>
      <c r="F181" s="18"/>
      <c r="G181" s="18"/>
      <c r="H181" s="18"/>
      <c r="I181" s="18"/>
      <c r="J181" s="18">
        <v>0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>
        <v>0</v>
      </c>
      <c r="V181" s="20">
        <v>1</v>
      </c>
      <c r="W181" s="18"/>
      <c r="X181" s="18"/>
      <c r="Y181" s="18"/>
      <c r="Z181" s="18"/>
      <c r="AA181" s="18"/>
      <c r="AB181" s="18"/>
      <c r="AC181" s="18"/>
      <c r="AD181" s="18">
        <v>0</v>
      </c>
      <c r="AE181" s="18"/>
      <c r="AF181" s="18"/>
      <c r="AG181" s="18"/>
      <c r="AH181" s="18"/>
      <c r="AI181" s="18"/>
      <c r="AJ181" s="18"/>
      <c r="AK181" s="18"/>
      <c r="AL181" s="18">
        <v>0</v>
      </c>
      <c r="AM181" s="18"/>
      <c r="AN181" s="18"/>
      <c r="AO181" s="18"/>
      <c r="AP181" s="21">
        <f t="shared" si="17"/>
        <v>0</v>
      </c>
      <c r="AQ181" s="21">
        <f t="shared" si="15"/>
        <v>1</v>
      </c>
      <c r="AR181" s="21">
        <f t="shared" si="16"/>
        <v>1</v>
      </c>
    </row>
    <row r="182" spans="1:44" x14ac:dyDescent="0.25">
      <c r="A182" s="9">
        <v>18</v>
      </c>
      <c r="B182" s="9" t="s">
        <v>209</v>
      </c>
      <c r="C182" s="18"/>
      <c r="D182" s="18"/>
      <c r="E182" s="18"/>
      <c r="F182" s="18"/>
      <c r="G182" s="18"/>
      <c r="H182" s="18"/>
      <c r="I182" s="18"/>
      <c r="J182" s="18">
        <v>0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>
        <v>0</v>
      </c>
      <c r="V182" s="20">
        <v>2</v>
      </c>
      <c r="W182" s="18"/>
      <c r="X182" s="18"/>
      <c r="Y182" s="18"/>
      <c r="Z182" s="18"/>
      <c r="AA182" s="18"/>
      <c r="AB182" s="18"/>
      <c r="AC182" s="18"/>
      <c r="AD182" s="18">
        <v>0</v>
      </c>
      <c r="AE182" s="18"/>
      <c r="AF182" s="18"/>
      <c r="AG182" s="18"/>
      <c r="AH182" s="18"/>
      <c r="AI182" s="18"/>
      <c r="AJ182" s="18"/>
      <c r="AK182" s="18"/>
      <c r="AL182" s="18">
        <v>0</v>
      </c>
      <c r="AM182" s="18"/>
      <c r="AN182" s="18"/>
      <c r="AO182" s="18"/>
      <c r="AP182" s="21">
        <f t="shared" si="17"/>
        <v>0</v>
      </c>
      <c r="AQ182" s="21">
        <f t="shared" si="15"/>
        <v>2</v>
      </c>
      <c r="AR182" s="21">
        <f t="shared" si="16"/>
        <v>2</v>
      </c>
    </row>
    <row r="183" spans="1:44" x14ac:dyDescent="0.25">
      <c r="A183" s="9">
        <v>19</v>
      </c>
      <c r="B183" s="9" t="s">
        <v>229</v>
      </c>
      <c r="C183" s="18"/>
      <c r="D183" s="18"/>
      <c r="E183" s="18"/>
      <c r="F183" s="18"/>
      <c r="G183" s="18">
        <v>1</v>
      </c>
      <c r="H183" s="18"/>
      <c r="I183" s="18"/>
      <c r="J183" s="18">
        <v>0</v>
      </c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>
        <v>1</v>
      </c>
      <c r="V183" s="20"/>
      <c r="W183" s="18"/>
      <c r="X183" s="18"/>
      <c r="Y183" s="18"/>
      <c r="Z183" s="18"/>
      <c r="AA183" s="18"/>
      <c r="AB183" s="18"/>
      <c r="AC183" s="18"/>
      <c r="AD183" s="18">
        <v>0</v>
      </c>
      <c r="AE183" s="18"/>
      <c r="AF183" s="18"/>
      <c r="AG183" s="18"/>
      <c r="AH183" s="18"/>
      <c r="AI183" s="18"/>
      <c r="AJ183" s="18"/>
      <c r="AK183" s="18"/>
      <c r="AL183" s="18">
        <v>0</v>
      </c>
      <c r="AM183" s="18"/>
      <c r="AN183" s="18"/>
      <c r="AO183" s="18"/>
      <c r="AP183" s="21">
        <f t="shared" si="17"/>
        <v>2</v>
      </c>
      <c r="AQ183" s="21">
        <f t="shared" si="15"/>
        <v>0</v>
      </c>
      <c r="AR183" s="21">
        <f t="shared" si="16"/>
        <v>2</v>
      </c>
    </row>
    <row r="184" spans="1:44" x14ac:dyDescent="0.25">
      <c r="A184" s="9">
        <v>20</v>
      </c>
      <c r="B184" s="9" t="s">
        <v>220</v>
      </c>
      <c r="C184" s="18"/>
      <c r="D184" s="18"/>
      <c r="E184" s="18"/>
      <c r="F184" s="18"/>
      <c r="G184" s="18"/>
      <c r="H184" s="18"/>
      <c r="I184" s="18"/>
      <c r="J184" s="18">
        <v>0</v>
      </c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>
        <v>0</v>
      </c>
      <c r="V184" s="20"/>
      <c r="W184" s="18"/>
      <c r="X184" s="18"/>
      <c r="Y184" s="18"/>
      <c r="Z184" s="18"/>
      <c r="AA184" s="18"/>
      <c r="AB184" s="18"/>
      <c r="AC184" s="18"/>
      <c r="AD184" s="18">
        <v>0</v>
      </c>
      <c r="AE184" s="18"/>
      <c r="AF184" s="18"/>
      <c r="AG184" s="18"/>
      <c r="AH184" s="18"/>
      <c r="AI184" s="18"/>
      <c r="AJ184" s="18"/>
      <c r="AK184" s="18"/>
      <c r="AL184" s="18">
        <v>0</v>
      </c>
      <c r="AM184" s="18"/>
      <c r="AN184" s="18"/>
      <c r="AO184" s="18"/>
      <c r="AP184" s="21">
        <f t="shared" si="17"/>
        <v>0</v>
      </c>
      <c r="AQ184" s="21">
        <f t="shared" si="15"/>
        <v>0</v>
      </c>
      <c r="AR184" s="21">
        <f t="shared" si="16"/>
        <v>0</v>
      </c>
    </row>
    <row r="185" spans="1:44" x14ac:dyDescent="0.25">
      <c r="A185" s="9">
        <v>21</v>
      </c>
      <c r="B185" s="9" t="s">
        <v>224</v>
      </c>
      <c r="C185" s="18"/>
      <c r="D185" s="18"/>
      <c r="E185" s="18"/>
      <c r="F185" s="18"/>
      <c r="G185" s="18">
        <v>1</v>
      </c>
      <c r="H185" s="18"/>
      <c r="I185" s="18"/>
      <c r="J185" s="18">
        <v>0</v>
      </c>
      <c r="K185" s="18"/>
      <c r="L185" s="18"/>
      <c r="M185" s="18"/>
      <c r="N185" s="18"/>
      <c r="O185" s="18"/>
      <c r="P185" s="18"/>
      <c r="Q185" s="18"/>
      <c r="R185" s="18"/>
      <c r="S185" s="19"/>
      <c r="T185" s="18"/>
      <c r="U185" s="18">
        <v>0</v>
      </c>
      <c r="V185" s="20"/>
      <c r="W185" s="18"/>
      <c r="X185" s="18"/>
      <c r="Y185" s="18"/>
      <c r="Z185" s="18"/>
      <c r="AA185" s="18"/>
      <c r="AB185" s="18"/>
      <c r="AC185" s="18"/>
      <c r="AD185" s="18">
        <v>0</v>
      </c>
      <c r="AE185" s="18">
        <v>2</v>
      </c>
      <c r="AF185" s="18"/>
      <c r="AG185" s="18"/>
      <c r="AH185" s="18"/>
      <c r="AI185" s="18"/>
      <c r="AJ185" s="18"/>
      <c r="AK185" s="18"/>
      <c r="AL185" s="18">
        <v>0</v>
      </c>
      <c r="AM185" s="18"/>
      <c r="AN185" s="18"/>
      <c r="AO185" s="18"/>
      <c r="AP185" s="21">
        <f t="shared" si="17"/>
        <v>1</v>
      </c>
      <c r="AQ185" s="21">
        <f t="shared" si="15"/>
        <v>2</v>
      </c>
      <c r="AR185" s="21">
        <f t="shared" si="16"/>
        <v>3</v>
      </c>
    </row>
    <row r="186" spans="1:44" x14ac:dyDescent="0.25">
      <c r="A186" s="9">
        <v>22</v>
      </c>
      <c r="B186" s="9" t="s">
        <v>215</v>
      </c>
      <c r="C186" s="18"/>
      <c r="D186" s="18"/>
      <c r="E186" s="18"/>
      <c r="F186" s="18"/>
      <c r="G186" s="18">
        <v>1</v>
      </c>
      <c r="H186" s="18"/>
      <c r="I186" s="18"/>
      <c r="J186" s="18">
        <v>0</v>
      </c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18">
        <v>0</v>
      </c>
      <c r="V186" s="20"/>
      <c r="W186" s="18"/>
      <c r="X186" s="18"/>
      <c r="Y186" s="18"/>
      <c r="Z186" s="18"/>
      <c r="AA186" s="18"/>
      <c r="AB186" s="18"/>
      <c r="AC186" s="18"/>
      <c r="AD186" s="18">
        <v>0</v>
      </c>
      <c r="AE186" s="18"/>
      <c r="AF186" s="18"/>
      <c r="AG186" s="18"/>
      <c r="AH186" s="18"/>
      <c r="AI186" s="18"/>
      <c r="AJ186" s="18"/>
      <c r="AK186" s="18"/>
      <c r="AL186" s="18">
        <v>0</v>
      </c>
      <c r="AM186" s="18"/>
      <c r="AN186" s="18"/>
      <c r="AO186" s="18"/>
      <c r="AP186" s="21">
        <f t="shared" si="17"/>
        <v>1</v>
      </c>
      <c r="AQ186" s="21">
        <f t="shared" si="15"/>
        <v>0</v>
      </c>
      <c r="AR186" s="21">
        <f t="shared" si="16"/>
        <v>1</v>
      </c>
    </row>
    <row r="187" spans="1:44" x14ac:dyDescent="0.25">
      <c r="A187" s="9">
        <v>23</v>
      </c>
      <c r="B187" s="9" t="s">
        <v>216</v>
      </c>
      <c r="C187" s="18"/>
      <c r="D187" s="18"/>
      <c r="E187" s="18"/>
      <c r="F187" s="18"/>
      <c r="G187" s="18"/>
      <c r="H187" s="18"/>
      <c r="I187" s="18"/>
      <c r="J187" s="18">
        <v>0</v>
      </c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>
        <v>0</v>
      </c>
      <c r="V187" s="20"/>
      <c r="W187" s="18"/>
      <c r="X187" s="18"/>
      <c r="Y187" s="18"/>
      <c r="Z187" s="18"/>
      <c r="AA187" s="18"/>
      <c r="AB187" s="18"/>
      <c r="AC187" s="18"/>
      <c r="AD187" s="18">
        <v>0</v>
      </c>
      <c r="AE187" s="18"/>
      <c r="AF187" s="18"/>
      <c r="AG187" s="18"/>
      <c r="AH187" s="18"/>
      <c r="AI187" s="18"/>
      <c r="AJ187" s="18"/>
      <c r="AK187" s="18"/>
      <c r="AL187" s="18">
        <v>0</v>
      </c>
      <c r="AM187" s="18"/>
      <c r="AN187" s="18"/>
      <c r="AO187" s="18"/>
      <c r="AP187" s="21">
        <f t="shared" si="17"/>
        <v>0</v>
      </c>
      <c r="AQ187" s="21">
        <f t="shared" si="15"/>
        <v>0</v>
      </c>
      <c r="AR187" s="21">
        <f t="shared" si="16"/>
        <v>0</v>
      </c>
    </row>
    <row r="188" spans="1:44" x14ac:dyDescent="0.25">
      <c r="A188" s="9">
        <v>24</v>
      </c>
      <c r="B188" s="9" t="s">
        <v>217</v>
      </c>
      <c r="C188" s="18"/>
      <c r="D188" s="18"/>
      <c r="E188" s="18"/>
      <c r="F188" s="18"/>
      <c r="G188" s="18">
        <v>1</v>
      </c>
      <c r="H188" s="18"/>
      <c r="I188" s="18"/>
      <c r="J188" s="18">
        <v>0</v>
      </c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>
        <v>0</v>
      </c>
      <c r="V188" s="20"/>
      <c r="W188" s="18"/>
      <c r="X188" s="18"/>
      <c r="Y188" s="18"/>
      <c r="Z188" s="18"/>
      <c r="AA188" s="18"/>
      <c r="AB188" s="18"/>
      <c r="AC188" s="18"/>
      <c r="AD188" s="18">
        <v>0</v>
      </c>
      <c r="AE188" s="18"/>
      <c r="AF188" s="18"/>
      <c r="AG188" s="18"/>
      <c r="AH188" s="18"/>
      <c r="AI188" s="18"/>
      <c r="AJ188" s="18"/>
      <c r="AK188" s="18"/>
      <c r="AL188" s="18">
        <v>0</v>
      </c>
      <c r="AM188" s="18"/>
      <c r="AN188" s="18"/>
      <c r="AO188" s="18"/>
      <c r="AP188" s="21">
        <f t="shared" si="17"/>
        <v>1</v>
      </c>
      <c r="AQ188" s="21">
        <f t="shared" si="15"/>
        <v>0</v>
      </c>
      <c r="AR188" s="21">
        <f t="shared" si="16"/>
        <v>1</v>
      </c>
    </row>
    <row r="189" spans="1:44" x14ac:dyDescent="0.25">
      <c r="A189" s="9">
        <v>25</v>
      </c>
      <c r="B189" s="9" t="s">
        <v>218</v>
      </c>
      <c r="C189" s="18"/>
      <c r="D189" s="18"/>
      <c r="E189" s="18"/>
      <c r="F189" s="18"/>
      <c r="G189" s="18"/>
      <c r="H189" s="18"/>
      <c r="I189" s="18"/>
      <c r="J189" s="18">
        <v>0</v>
      </c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>
        <v>1</v>
      </c>
      <c r="V189" s="20"/>
      <c r="W189" s="18"/>
      <c r="X189" s="18"/>
      <c r="Y189" s="18"/>
      <c r="Z189" s="18"/>
      <c r="AA189" s="18"/>
      <c r="AB189" s="18"/>
      <c r="AC189" s="18"/>
      <c r="AD189" s="18">
        <v>0</v>
      </c>
      <c r="AE189" s="18"/>
      <c r="AF189" s="18"/>
      <c r="AG189" s="18"/>
      <c r="AH189" s="18"/>
      <c r="AI189" s="18"/>
      <c r="AJ189" s="18"/>
      <c r="AK189" s="18"/>
      <c r="AL189" s="18">
        <v>0</v>
      </c>
      <c r="AM189" s="18"/>
      <c r="AN189" s="18"/>
      <c r="AO189" s="18"/>
      <c r="AP189" s="21">
        <f t="shared" si="17"/>
        <v>1</v>
      </c>
      <c r="AQ189" s="21">
        <f t="shared" si="15"/>
        <v>0</v>
      </c>
      <c r="AR189" s="21">
        <f t="shared" si="16"/>
        <v>1</v>
      </c>
    </row>
    <row r="190" spans="1:44" s="2" customFormat="1" x14ac:dyDescent="0.25">
      <c r="A190" s="6"/>
      <c r="B190" s="6" t="s">
        <v>137</v>
      </c>
      <c r="C190" s="24">
        <f>C165+C166+C167+C168+C169+C170+C171+C172+C173+C174+C175+C176+C177+C178+C179+C180+C181+C182+C183+C184+C185+C186+C187+C188+C189</f>
        <v>0</v>
      </c>
      <c r="D190" s="24">
        <f t="shared" ref="D190:AQ190" si="18">D165+D166+D167+D168+D169+D170+D171+D172+D173+D174+D175+D176+D177+D178+D179+D180+D181+D182+D183+D184+D185+D186+D187+D188+D189</f>
        <v>1</v>
      </c>
      <c r="E190" s="24">
        <f t="shared" si="18"/>
        <v>0</v>
      </c>
      <c r="F190" s="24">
        <f t="shared" si="18"/>
        <v>3</v>
      </c>
      <c r="G190" s="24">
        <f>G165+G166+G167+G168+G169+G170+G171+G172+G173+G174+G175+G176+G177+G178+G179+G180+G181+G182+G183+G184+G185+G186+G187+G188+G189</f>
        <v>4</v>
      </c>
      <c r="H190" s="24">
        <f t="shared" si="18"/>
        <v>0</v>
      </c>
      <c r="I190" s="24">
        <f t="shared" si="18"/>
        <v>0</v>
      </c>
      <c r="J190" s="24">
        <f>J165+J166+J167+J168+J169+J170+J171+J172+J173+J174+J175+J176+J177+J178+J179+J180+J181+J182+J183+J184+J185+J186+J187+J188+J189</f>
        <v>1</v>
      </c>
      <c r="K190" s="24">
        <f t="shared" si="18"/>
        <v>0</v>
      </c>
      <c r="L190" s="24">
        <f t="shared" si="18"/>
        <v>0</v>
      </c>
      <c r="M190" s="24">
        <f t="shared" si="18"/>
        <v>2</v>
      </c>
      <c r="N190" s="24">
        <f t="shared" si="18"/>
        <v>0</v>
      </c>
      <c r="O190" s="24">
        <f t="shared" si="18"/>
        <v>0</v>
      </c>
      <c r="P190" s="24">
        <f t="shared" si="18"/>
        <v>0</v>
      </c>
      <c r="Q190" s="24">
        <f t="shared" si="18"/>
        <v>0</v>
      </c>
      <c r="R190" s="24">
        <f t="shared" si="18"/>
        <v>0</v>
      </c>
      <c r="S190" s="24">
        <f t="shared" si="18"/>
        <v>0</v>
      </c>
      <c r="T190" s="24">
        <f t="shared" si="18"/>
        <v>1</v>
      </c>
      <c r="U190" s="24">
        <f>U165+U166+U167+U168+U169+U170+U171+U172+U173+U174+U175+U176+U177+U178+U179+U180+U181+U182+U183+U184+U185+U186+U187+U188+U189</f>
        <v>4</v>
      </c>
      <c r="V190" s="24">
        <f t="shared" si="18"/>
        <v>7</v>
      </c>
      <c r="W190" s="24">
        <f t="shared" si="18"/>
        <v>0</v>
      </c>
      <c r="X190" s="24">
        <f t="shared" si="18"/>
        <v>2</v>
      </c>
      <c r="Y190" s="24">
        <f t="shared" si="18"/>
        <v>5</v>
      </c>
      <c r="Z190" s="24">
        <f t="shared" si="18"/>
        <v>0</v>
      </c>
      <c r="AA190" s="24">
        <f t="shared" si="18"/>
        <v>0</v>
      </c>
      <c r="AB190" s="24">
        <f t="shared" si="18"/>
        <v>0</v>
      </c>
      <c r="AC190" s="24">
        <f t="shared" si="18"/>
        <v>0</v>
      </c>
      <c r="AD190" s="24">
        <f>AD165+AD166+AD167+AD168+AD169+AD170+AD171+AD172+AD173+AD174+AD175+AD176+AD177+AD178+AD179+AD180+AD181+AD182+AD183+AD184+AD185+AD186+AD187+AD188+AD189</f>
        <v>2</v>
      </c>
      <c r="AE190" s="24">
        <f t="shared" si="18"/>
        <v>4</v>
      </c>
      <c r="AF190" s="24">
        <f t="shared" si="18"/>
        <v>0</v>
      </c>
      <c r="AG190" s="24">
        <f t="shared" si="18"/>
        <v>0</v>
      </c>
      <c r="AH190" s="24">
        <f t="shared" si="18"/>
        <v>1</v>
      </c>
      <c r="AI190" s="24">
        <f t="shared" si="18"/>
        <v>0</v>
      </c>
      <c r="AJ190" s="24">
        <f t="shared" si="18"/>
        <v>0</v>
      </c>
      <c r="AK190" s="24">
        <f t="shared" si="18"/>
        <v>0</v>
      </c>
      <c r="AL190" s="24">
        <f>AL165+AL166+AL167+AL168+AL169+AL170+AL171+AL172+AL173+AL174+AL175+AL176+AL177+AL178+AL179+AL180+AL181+AL182+AL183+AL184+AL185+AL186+AL187+AL188+AL189</f>
        <v>0</v>
      </c>
      <c r="AM190" s="24">
        <f t="shared" si="18"/>
        <v>0</v>
      </c>
      <c r="AN190" s="24">
        <f t="shared" si="18"/>
        <v>0</v>
      </c>
      <c r="AO190" s="24">
        <f t="shared" si="18"/>
        <v>0</v>
      </c>
      <c r="AP190" s="24">
        <f>AP165+AP166+AP167+AP168+AP169+AP170+AP171+AP172+AP173+AP174+AP175+AP176+AP177+AP178+AP179+AP180+AP181+AP182+AP183+AP184+AP185+AP186+AP187+AP188+AP189</f>
        <v>16</v>
      </c>
      <c r="AQ190" s="24">
        <f t="shared" si="18"/>
        <v>21</v>
      </c>
      <c r="AR190" s="21">
        <f t="shared" si="16"/>
        <v>37</v>
      </c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>
        <v>21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  <row r="967" spans="1:44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</row>
    <row r="968" spans="1:44" s="1" customFormat="1" x14ac:dyDescent="0.25">
      <c r="A968" s="16"/>
      <c r="B968" s="1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6"/>
      <c r="U968" s="36"/>
      <c r="V968" s="38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</row>
    <row r="969" spans="1:44" s="1" customFormat="1" x14ac:dyDescent="0.25">
      <c r="A969" s="16"/>
      <c r="B969" s="1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6"/>
      <c r="U969" s="36"/>
      <c r="V969" s="38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</row>
    <row r="970" spans="1:44" s="1" customFormat="1" x14ac:dyDescent="0.25">
      <c r="A970" s="16"/>
      <c r="B970" s="1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6"/>
      <c r="U970" s="36"/>
      <c r="V970" s="38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</row>
    <row r="971" spans="1:44" s="1" customFormat="1" x14ac:dyDescent="0.25">
      <c r="A971" s="16"/>
      <c r="B971" s="1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6"/>
      <c r="U971" s="36"/>
      <c r="V971" s="38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4:AP61 AP67:AP101 AP62 AR62 AP63:AP65 AP3 AR3 AR4:AR61 AR67:AR101 AR63:AR65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A014-DB26-4D14-AA80-D49037BCCDB7}">
  <dimension ref="A1:I12"/>
  <sheetViews>
    <sheetView tabSelected="1" workbookViewId="0">
      <selection activeCell="O10" sqref="O10"/>
    </sheetView>
  </sheetViews>
  <sheetFormatPr defaultRowHeight="15" x14ac:dyDescent="0.25"/>
  <sheetData>
    <row r="1" spans="1:9" x14ac:dyDescent="0.25">
      <c r="A1" s="57" t="s">
        <v>230</v>
      </c>
      <c r="B1" s="57">
        <v>2024</v>
      </c>
      <c r="C1" s="57"/>
      <c r="D1" s="57">
        <v>236</v>
      </c>
      <c r="F1" s="58" t="s">
        <v>230</v>
      </c>
      <c r="G1" s="58">
        <v>2025</v>
      </c>
      <c r="H1" s="58"/>
      <c r="I1" s="58">
        <v>161</v>
      </c>
    </row>
    <row r="2" spans="1:9" x14ac:dyDescent="0.25">
      <c r="A2" s="57" t="s">
        <v>231</v>
      </c>
      <c r="B2" s="57">
        <v>2024</v>
      </c>
      <c r="C2" s="57"/>
      <c r="D2" s="57">
        <v>219</v>
      </c>
      <c r="F2" s="58" t="s">
        <v>231</v>
      </c>
      <c r="G2" s="58">
        <v>2025</v>
      </c>
      <c r="H2" s="58"/>
      <c r="I2" s="58">
        <v>157</v>
      </c>
    </row>
    <row r="3" spans="1:9" x14ac:dyDescent="0.25">
      <c r="A3" s="57" t="s">
        <v>232</v>
      </c>
      <c r="B3" s="57">
        <v>2024</v>
      </c>
      <c r="C3" s="57"/>
      <c r="D3" s="57">
        <v>202</v>
      </c>
      <c r="F3" s="58" t="s">
        <v>232</v>
      </c>
      <c r="G3" s="58">
        <v>2025</v>
      </c>
      <c r="H3" s="58"/>
      <c r="I3" s="58">
        <v>160</v>
      </c>
    </row>
    <row r="4" spans="1:9" x14ac:dyDescent="0.25">
      <c r="A4" s="57" t="s">
        <v>233</v>
      </c>
      <c r="B4" s="57">
        <v>2024</v>
      </c>
      <c r="C4" s="57"/>
      <c r="D4" s="57">
        <v>224</v>
      </c>
      <c r="F4" s="58" t="s">
        <v>233</v>
      </c>
      <c r="G4" s="58">
        <v>2025</v>
      </c>
      <c r="H4" s="58"/>
      <c r="I4" s="58">
        <v>163</v>
      </c>
    </row>
    <row r="5" spans="1:9" x14ac:dyDescent="0.25">
      <c r="A5" s="57" t="s">
        <v>234</v>
      </c>
      <c r="B5" s="57">
        <v>2024</v>
      </c>
      <c r="C5" s="57"/>
      <c r="D5" s="57">
        <v>214</v>
      </c>
      <c r="F5" s="58" t="s">
        <v>234</v>
      </c>
      <c r="G5" s="58">
        <v>2025</v>
      </c>
      <c r="H5" s="58"/>
      <c r="I5" s="58">
        <v>142</v>
      </c>
    </row>
    <row r="6" spans="1:9" x14ac:dyDescent="0.25">
      <c r="A6" s="57" t="s">
        <v>235</v>
      </c>
      <c r="B6" s="57">
        <v>2024</v>
      </c>
      <c r="C6" s="57"/>
      <c r="D6" s="57">
        <v>234</v>
      </c>
      <c r="F6" s="58" t="s">
        <v>235</v>
      </c>
      <c r="G6" s="58">
        <v>2025</v>
      </c>
      <c r="H6" s="58"/>
      <c r="I6" s="58">
        <v>156</v>
      </c>
    </row>
    <row r="7" spans="1:9" x14ac:dyDescent="0.25">
      <c r="A7" s="57" t="s">
        <v>236</v>
      </c>
      <c r="B7" s="57">
        <v>2024</v>
      </c>
      <c r="C7" s="57"/>
      <c r="D7" s="57">
        <v>235</v>
      </c>
      <c r="F7" s="58" t="s">
        <v>236</v>
      </c>
      <c r="G7" s="58">
        <v>2025</v>
      </c>
      <c r="H7" s="58"/>
      <c r="I7" s="58">
        <v>154</v>
      </c>
    </row>
    <row r="8" spans="1:9" x14ac:dyDescent="0.25">
      <c r="A8" s="57" t="s">
        <v>237</v>
      </c>
      <c r="B8" s="57">
        <v>2024</v>
      </c>
      <c r="C8" s="57"/>
      <c r="D8" s="57">
        <v>237</v>
      </c>
      <c r="F8" s="58" t="s">
        <v>237</v>
      </c>
      <c r="G8" s="58">
        <v>2025</v>
      </c>
      <c r="H8" s="58"/>
      <c r="I8" s="58">
        <v>134</v>
      </c>
    </row>
    <row r="9" spans="1:9" x14ac:dyDescent="0.25">
      <c r="A9" s="56" t="s">
        <v>238</v>
      </c>
      <c r="B9" s="56">
        <v>2024</v>
      </c>
      <c r="C9" s="56"/>
      <c r="D9" s="56">
        <v>243</v>
      </c>
      <c r="F9" s="56" t="s">
        <v>238</v>
      </c>
      <c r="G9" s="56">
        <v>2025</v>
      </c>
      <c r="H9" s="56"/>
      <c r="I9" s="56">
        <v>114</v>
      </c>
    </row>
    <row r="10" spans="1:9" x14ac:dyDescent="0.25">
      <c r="A10" t="s">
        <v>239</v>
      </c>
      <c r="B10">
        <v>2024</v>
      </c>
      <c r="D10">
        <v>185</v>
      </c>
    </row>
    <row r="11" spans="1:9" x14ac:dyDescent="0.25">
      <c r="A11" t="s">
        <v>240</v>
      </c>
      <c r="B11">
        <v>2024</v>
      </c>
      <c r="D11">
        <v>179</v>
      </c>
    </row>
    <row r="12" spans="1:9" x14ac:dyDescent="0.25">
      <c r="A12" t="s">
        <v>241</v>
      </c>
      <c r="B12">
        <v>2024</v>
      </c>
      <c r="D12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сентябрь 2025</vt:lpstr>
      <vt:lpstr>Лист1</vt:lpstr>
      <vt:lpstr>'сентябрь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2025-09-15T10:04:08Z</dcterms:modified>
</cp:coreProperties>
</file>